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Сведения о фондах" sheetId="1" r:id="rId1"/>
  </sheets>
  <definedNames>
    <definedName name="_xlnm.Print_Titles" localSheetId="0">'Сведения о фондах'!$4:$11</definedName>
  </definedNames>
  <calcPr fullCalcOnLoad="1"/>
</workbook>
</file>

<file path=xl/sharedStrings.xml><?xml version="1.0" encoding="utf-8"?>
<sst xmlns="http://schemas.openxmlformats.org/spreadsheetml/2006/main" count="223" uniqueCount="178">
  <si>
    <t>СВЕДЕНИЯ</t>
  </si>
  <si>
    <t xml:space="preserve">№ </t>
  </si>
  <si>
    <t xml:space="preserve">Поступило средств     (руб.)                                                                                              </t>
  </si>
  <si>
    <t xml:space="preserve">Израсходовано средств        (руб.)                                                                          </t>
  </si>
  <si>
    <t>Возвращено денежных средств жертвователям, поступивших с нарушением закона</t>
  </si>
  <si>
    <t>всего</t>
  </si>
  <si>
    <t>из них</t>
  </si>
  <si>
    <t xml:space="preserve">всего </t>
  </si>
  <si>
    <t>в том числе</t>
  </si>
  <si>
    <t>от юридических лиц</t>
  </si>
  <si>
    <t>от граждан</t>
  </si>
  <si>
    <t xml:space="preserve">на оплату изготовления подписных листов, сбора подписей </t>
  </si>
  <si>
    <t>на проведение предвыборной агитации</t>
  </si>
  <si>
    <t>на оплату работ, услуг, связанных с проведением избирательной  кампании</t>
  </si>
  <si>
    <t>количество юридических лиц</t>
  </si>
  <si>
    <t>количество физических лиц</t>
  </si>
  <si>
    <t>основание возврата</t>
  </si>
  <si>
    <t>сумма</t>
  </si>
  <si>
    <t xml:space="preserve">сумма </t>
  </si>
  <si>
    <t>выпуск и распространение печатных агитационных материалов</t>
  </si>
  <si>
    <t>на проведение агитации в СМИ</t>
  </si>
  <si>
    <t>на проведение иной агитации</t>
  </si>
  <si>
    <t>ИТОГО:</t>
  </si>
  <si>
    <t>№</t>
  </si>
  <si>
    <t>собственные средства кандидата</t>
  </si>
  <si>
    <t xml:space="preserve"> средства, выделенные кандидату избирательным объединением</t>
  </si>
  <si>
    <t>ФИО кандидата/ субъект выдвижения</t>
  </si>
  <si>
    <t>Октябрьский одномандатный избирательный округ № 10</t>
  </si>
  <si>
    <r>
      <t xml:space="preserve">Семеновых С.М. </t>
    </r>
    <r>
      <rPr>
        <sz val="5"/>
        <rFont val="Times New Roman"/>
        <family val="1"/>
      </rPr>
      <t>(самовыдвижение)</t>
    </r>
  </si>
  <si>
    <t>ИТОГО по всем кандидатам</t>
  </si>
  <si>
    <t xml:space="preserve">          Председатель</t>
  </si>
  <si>
    <t>В.Д. Мостовщиков</t>
  </si>
  <si>
    <t>Серовский одномандатный избирательный округ № 24</t>
  </si>
  <si>
    <t>Асбестовский одномандатный избирательный округ № 2</t>
  </si>
  <si>
    <t>Верх-Исетский одномандатный избирательный округ № 6</t>
  </si>
  <si>
    <r>
      <t xml:space="preserve">Белянова Э.А. </t>
    </r>
    <r>
      <rPr>
        <sz val="5"/>
        <rFont val="Times New Roman"/>
        <family val="1"/>
      </rPr>
      <t>(самовыдвижение)</t>
    </r>
  </si>
  <si>
    <t>Белоярский одномандатный избирательный округ № 3</t>
  </si>
  <si>
    <r>
      <t xml:space="preserve">Чикишев А.П. </t>
    </r>
    <r>
      <rPr>
        <sz val="5"/>
        <rFont val="Times New Roman"/>
        <family val="1"/>
      </rPr>
      <t>(самовыдвижение)</t>
    </r>
  </si>
  <si>
    <t>Тагилстроевский одномандатный избирательный округ № 21</t>
  </si>
  <si>
    <r>
      <t xml:space="preserve">Раёв В.Ю. </t>
    </r>
    <r>
      <rPr>
        <sz val="5"/>
        <rFont val="Times New Roman"/>
        <family val="1"/>
      </rPr>
      <t>(самовыдвижение)</t>
    </r>
  </si>
  <si>
    <r>
      <t xml:space="preserve">Карташов С.Б. </t>
    </r>
    <r>
      <rPr>
        <sz val="5"/>
        <rFont val="Times New Roman"/>
        <family val="1"/>
      </rPr>
      <t>(самовыдвижение)</t>
    </r>
  </si>
  <si>
    <t>Алапаевский одномандатный избирательный округ № 1</t>
  </si>
  <si>
    <t>Первоуральский одномандатный избирательный округ № 22</t>
  </si>
  <si>
    <t>Ревдинский одномандатный избирательный округ № 23</t>
  </si>
  <si>
    <t>Сысертский одномандатный избирательный округ № 25</t>
  </si>
  <si>
    <r>
      <t xml:space="preserve">Вегнер В.М. </t>
    </r>
    <r>
      <rPr>
        <sz val="5"/>
        <rFont val="Times New Roman"/>
        <family val="1"/>
      </rPr>
      <t>(КПРФ)</t>
    </r>
  </si>
  <si>
    <t>Железнодорожный одномандатный избирательный округ № 7</t>
  </si>
  <si>
    <r>
      <t xml:space="preserve">Альшевских А.Г. </t>
    </r>
    <r>
      <rPr>
        <sz val="5"/>
        <rFont val="Times New Roman"/>
        <family val="1"/>
      </rPr>
      <t>(КПРФ)</t>
    </r>
  </si>
  <si>
    <t>Краснотурьинский одномандатный избирательный округ № 16</t>
  </si>
  <si>
    <r>
      <t xml:space="preserve">Ковальковский С.Б. </t>
    </r>
    <r>
      <rPr>
        <sz val="5"/>
        <rFont val="Times New Roman"/>
        <family val="1"/>
      </rPr>
      <t>(самовыдвижение)</t>
    </r>
  </si>
  <si>
    <t>Каменский одномандатный избирательный округ № 14</t>
  </si>
  <si>
    <r>
      <t xml:space="preserve">Журавлева Л.А. </t>
    </r>
    <r>
      <rPr>
        <sz val="5"/>
        <rFont val="Times New Roman"/>
        <family val="1"/>
      </rPr>
      <t>(КПРФ)</t>
    </r>
  </si>
  <si>
    <t>Чкаловский одномандатный избирательный округ № 12</t>
  </si>
  <si>
    <r>
      <t xml:space="preserve">Свалов А.Г. </t>
    </r>
    <r>
      <rPr>
        <sz val="5"/>
        <rFont val="Times New Roman"/>
        <family val="1"/>
      </rPr>
      <t>(самовыдвижение)</t>
    </r>
  </si>
  <si>
    <r>
      <t xml:space="preserve">Косинцев А.П. </t>
    </r>
    <r>
      <rPr>
        <sz val="5"/>
        <rFont val="Times New Roman"/>
        <family val="1"/>
      </rPr>
      <t>(ЕДИНАЯ РОССИЯ)</t>
    </r>
  </si>
  <si>
    <r>
      <t xml:space="preserve">Боковец В.А. </t>
    </r>
    <r>
      <rPr>
        <sz val="5"/>
        <rFont val="Times New Roman"/>
        <family val="1"/>
      </rPr>
      <t>(КПРФ)</t>
    </r>
  </si>
  <si>
    <r>
      <t xml:space="preserve">Исаков О.Ю. </t>
    </r>
    <r>
      <rPr>
        <sz val="5"/>
        <rFont val="Times New Roman"/>
        <family val="1"/>
      </rPr>
      <t>(ЕДИНАЯ РОССИЯ)</t>
    </r>
  </si>
  <si>
    <r>
      <t xml:space="preserve">Сухов А.П. </t>
    </r>
    <r>
      <rPr>
        <sz val="5"/>
        <rFont val="Times New Roman"/>
        <family val="1"/>
      </rPr>
      <t>(ЕДИНАЯ РОССИЯ)</t>
    </r>
  </si>
  <si>
    <r>
      <t xml:space="preserve">Бисеров Р.В. </t>
    </r>
    <r>
      <rPr>
        <sz val="5"/>
        <rFont val="Times New Roman"/>
        <family val="1"/>
      </rPr>
      <t>(КПРФ)</t>
    </r>
  </si>
  <si>
    <r>
      <t xml:space="preserve">Никифоров А.В. </t>
    </r>
    <r>
      <rPr>
        <sz val="5"/>
        <rFont val="Times New Roman"/>
        <family val="1"/>
      </rPr>
      <t>(ЕДИНАЯ РОССИЯ)</t>
    </r>
  </si>
  <si>
    <r>
      <t xml:space="preserve">Зыков Р.А. </t>
    </r>
    <r>
      <rPr>
        <sz val="5"/>
        <rFont val="Times New Roman"/>
        <family val="1"/>
      </rPr>
      <t>(КПРФ)</t>
    </r>
  </si>
  <si>
    <r>
      <t xml:space="preserve">Соколова М.И. </t>
    </r>
    <r>
      <rPr>
        <sz val="5"/>
        <rFont val="Times New Roman"/>
        <family val="1"/>
      </rPr>
      <t>(самовыдвижение)</t>
    </r>
  </si>
  <si>
    <r>
      <t xml:space="preserve">Ковпак Л.И. </t>
    </r>
    <r>
      <rPr>
        <sz val="5"/>
        <rFont val="Times New Roman"/>
        <family val="1"/>
      </rPr>
      <t>(ЕДИНАЯ РОССИЯ)</t>
    </r>
  </si>
  <si>
    <t>п. 8 ст.73</t>
  </si>
  <si>
    <t>Орджоникидзевский одномандатный избирательный округ № 11</t>
  </si>
  <si>
    <r>
      <t xml:space="preserve">Фамиев Н.А. </t>
    </r>
    <r>
      <rPr>
        <sz val="5"/>
        <rFont val="Times New Roman"/>
        <family val="1"/>
      </rPr>
      <t>(КПРФ)</t>
    </r>
  </si>
  <si>
    <t>Ленинский (город Нижний Тагил) одномандатный избирательный округ № 20</t>
  </si>
  <si>
    <r>
      <t xml:space="preserve">Варакина Л.В. </t>
    </r>
    <r>
      <rPr>
        <sz val="5"/>
        <rFont val="Times New Roman"/>
        <family val="1"/>
      </rPr>
      <t>(самовыдвижение)</t>
    </r>
  </si>
  <si>
    <t>Ирбитский одномандатный избирательный округ № 13</t>
  </si>
  <si>
    <r>
      <t xml:space="preserve">Дворников А.В. </t>
    </r>
    <r>
      <rPr>
        <sz val="5"/>
        <rFont val="Times New Roman"/>
        <family val="1"/>
      </rPr>
      <t>(самовыдвижение)</t>
    </r>
  </si>
  <si>
    <r>
      <t xml:space="preserve">Камянчук А.В. </t>
    </r>
    <r>
      <rPr>
        <sz val="5"/>
        <rFont val="Times New Roman"/>
        <family val="1"/>
      </rPr>
      <t>(КПРФ)</t>
    </r>
  </si>
  <si>
    <t>Кировградский одномандатный избирательный округ № 15</t>
  </si>
  <si>
    <r>
      <t xml:space="preserve">Красничкова Ю.В. </t>
    </r>
    <r>
      <rPr>
        <sz val="5"/>
        <rFont val="Times New Roman"/>
        <family val="1"/>
      </rPr>
      <t>(КПРФ)</t>
    </r>
  </si>
  <si>
    <r>
      <t xml:space="preserve">Бадак Е.С. </t>
    </r>
    <r>
      <rPr>
        <sz val="5"/>
        <rFont val="Times New Roman"/>
        <family val="1"/>
      </rPr>
      <t>(самовыдвижение)</t>
    </r>
  </si>
  <si>
    <r>
      <t xml:space="preserve">Якимов В.В. </t>
    </r>
    <r>
      <rPr>
        <sz val="5"/>
        <rFont val="Times New Roman"/>
        <family val="1"/>
      </rPr>
      <t>(ЕДИНАЯ РОССИЯ)</t>
    </r>
  </si>
  <si>
    <r>
      <t xml:space="preserve">Павлов А.И. </t>
    </r>
    <r>
      <rPr>
        <sz val="5"/>
        <rFont val="Times New Roman"/>
        <family val="1"/>
      </rPr>
      <t>(ЕДИНАЯ РОССИЯ)</t>
    </r>
  </si>
  <si>
    <t>Кировкий одномандатный избирательный округ № 8</t>
  </si>
  <si>
    <r>
      <t xml:space="preserve">Ушаков А.Н. </t>
    </r>
    <r>
      <rPr>
        <sz val="5"/>
        <rFont val="Times New Roman"/>
        <family val="1"/>
      </rPr>
      <t>(самовыдвижение)</t>
    </r>
  </si>
  <si>
    <r>
      <t xml:space="preserve">Ковпак И.И. </t>
    </r>
    <r>
      <rPr>
        <sz val="5"/>
        <rFont val="Times New Roman"/>
        <family val="1"/>
      </rPr>
      <t>(ЕДИНАЯ РОССИЯ)</t>
    </r>
  </si>
  <si>
    <r>
      <t xml:space="preserve">Пудовкин С.И. </t>
    </r>
    <r>
      <rPr>
        <sz val="5"/>
        <rFont val="Times New Roman"/>
        <family val="1"/>
      </rPr>
      <t>(КПРФ)</t>
    </r>
  </si>
  <si>
    <r>
      <t xml:space="preserve">Никитин В.Ф. </t>
    </r>
    <r>
      <rPr>
        <sz val="5"/>
        <rFont val="Times New Roman"/>
        <family val="1"/>
      </rPr>
      <t>(ЕДИНАЯ РОССИЯ)</t>
    </r>
  </si>
  <si>
    <t>Богдановичский одномандатный избирательный округ № 4</t>
  </si>
  <si>
    <r>
      <t xml:space="preserve">Серебренников М.П. </t>
    </r>
    <r>
      <rPr>
        <sz val="5"/>
        <rFont val="Times New Roman"/>
        <family val="1"/>
      </rPr>
      <t>(КПРФ)</t>
    </r>
  </si>
  <si>
    <r>
      <t>Романовский Э.Д.</t>
    </r>
    <r>
      <rPr>
        <sz val="5"/>
        <rFont val="Times New Roman"/>
        <family val="1"/>
      </rPr>
      <t>(ЕДИНАЯ РОССИЯ)</t>
    </r>
  </si>
  <si>
    <t>Ленинский (г. Екатеринбург) одномандатный избирательный округ № 9</t>
  </si>
  <si>
    <r>
      <t xml:space="preserve">Горбунов А.Г </t>
    </r>
    <r>
      <rPr>
        <sz val="5"/>
        <rFont val="Times New Roman"/>
        <family val="1"/>
      </rPr>
      <t>(КПРФ)</t>
    </r>
  </si>
  <si>
    <r>
      <t xml:space="preserve">Марчевский А.П. </t>
    </r>
    <r>
      <rPr>
        <sz val="5"/>
        <rFont val="Times New Roman"/>
        <family val="1"/>
      </rPr>
      <t>(ЕДИНАЯ РОССИЯ)</t>
    </r>
  </si>
  <si>
    <r>
      <t>Петров Д.Д. (</t>
    </r>
    <r>
      <rPr>
        <sz val="5"/>
        <rFont val="Times New Roman"/>
        <family val="1"/>
      </rPr>
      <t>самовыдвижение)</t>
    </r>
  </si>
  <si>
    <t>Дзержинский одномандатный избирательный округ № 19</t>
  </si>
  <si>
    <r>
      <t xml:space="preserve">Чапурин Н.А. </t>
    </r>
    <r>
      <rPr>
        <sz val="5"/>
        <rFont val="Times New Roman"/>
        <family val="1"/>
      </rPr>
      <t>(КПРФ)</t>
    </r>
  </si>
  <si>
    <r>
      <t xml:space="preserve">Рощупкин В.Н. </t>
    </r>
    <r>
      <rPr>
        <sz val="5"/>
        <rFont val="Times New Roman"/>
        <family val="1"/>
      </rPr>
      <t>(ЕДИНАЯ РОССИЯ)</t>
    </r>
  </si>
  <si>
    <r>
      <t xml:space="preserve">Шептий В.А. </t>
    </r>
    <r>
      <rPr>
        <sz val="5"/>
        <rFont val="Times New Roman"/>
        <family val="1"/>
      </rPr>
      <t>(ЕДИНАЯ РОССИЯ)</t>
    </r>
  </si>
  <si>
    <t>Красноуральский одномандатный избирательный округ № 17</t>
  </si>
  <si>
    <r>
      <t xml:space="preserve">Канисев И.И. </t>
    </r>
    <r>
      <rPr>
        <sz val="5"/>
        <rFont val="Times New Roman"/>
        <family val="1"/>
      </rPr>
      <t>(КПРФ)</t>
    </r>
  </si>
  <si>
    <r>
      <t xml:space="preserve">Давыдов Н.М. </t>
    </r>
    <r>
      <rPr>
        <sz val="5"/>
        <rFont val="Times New Roman"/>
        <family val="1"/>
      </rPr>
      <t>(самовыдвижение)</t>
    </r>
  </si>
  <si>
    <t>Верхнепышминский одномандатный избирательный округ № 5</t>
  </si>
  <si>
    <r>
      <t xml:space="preserve">Файфер И.Н. </t>
    </r>
    <r>
      <rPr>
        <sz val="5"/>
        <rFont val="Times New Roman"/>
        <family val="1"/>
      </rPr>
      <t>(КПРФ)</t>
    </r>
  </si>
  <si>
    <r>
      <t xml:space="preserve">Артемьева Г.Н. </t>
    </r>
    <r>
      <rPr>
        <sz val="5"/>
        <rFont val="Times New Roman"/>
        <family val="1"/>
      </rPr>
      <t>(ЕДИНАЯ РОССИЯ)</t>
    </r>
  </si>
  <si>
    <r>
      <t xml:space="preserve">Чепиков С.В. </t>
    </r>
    <r>
      <rPr>
        <sz val="5"/>
        <rFont val="Times New Roman"/>
        <family val="1"/>
      </rPr>
      <t>(ЕДИНАЯ РОССИЯ)</t>
    </r>
  </si>
  <si>
    <r>
      <t xml:space="preserve">Ильин И.П. </t>
    </r>
    <r>
      <rPr>
        <sz val="5"/>
        <rFont val="Times New Roman"/>
        <family val="1"/>
      </rPr>
      <t>(самовыдвижение)</t>
    </r>
  </si>
  <si>
    <r>
      <t xml:space="preserve">Воронов К.А. </t>
    </r>
    <r>
      <rPr>
        <sz val="5"/>
        <rFont val="Times New Roman"/>
        <family val="1"/>
      </rPr>
      <t>(КПРФ)</t>
    </r>
  </si>
  <si>
    <r>
      <t xml:space="preserve">Аверинский В.Н. </t>
    </r>
    <r>
      <rPr>
        <sz val="5"/>
        <rFont val="Times New Roman"/>
        <family val="1"/>
      </rPr>
      <t>(КПРФ)</t>
    </r>
  </si>
  <si>
    <r>
      <t xml:space="preserve">Серебренников А.В. </t>
    </r>
    <r>
      <rPr>
        <sz val="5"/>
        <rFont val="Times New Roman"/>
        <family val="1"/>
      </rPr>
      <t>(ЕДИНАЯ РОССИЯ)</t>
    </r>
  </si>
  <si>
    <r>
      <t xml:space="preserve">Решетько А.А. </t>
    </r>
    <r>
      <rPr>
        <sz val="5"/>
        <rFont val="Times New Roman"/>
        <family val="1"/>
      </rPr>
      <t>(КПРФ)</t>
    </r>
  </si>
  <si>
    <r>
      <t xml:space="preserve">Паслер Д.В. </t>
    </r>
    <r>
      <rPr>
        <sz val="5"/>
        <rFont val="Times New Roman"/>
        <family val="1"/>
      </rPr>
      <t>(ЕДИНАЯ РОССИЯ)</t>
    </r>
  </si>
  <si>
    <r>
      <t xml:space="preserve">Зыков А.В. </t>
    </r>
    <r>
      <rPr>
        <sz val="5"/>
        <rFont val="Times New Roman"/>
        <family val="1"/>
      </rPr>
      <t>(КПРФ)</t>
    </r>
  </si>
  <si>
    <r>
      <t xml:space="preserve">Шадрин С.А. </t>
    </r>
    <r>
      <rPr>
        <sz val="5"/>
        <rFont val="Times New Roman"/>
        <family val="1"/>
      </rPr>
      <t>(самовыдвижение)</t>
    </r>
  </si>
  <si>
    <t>Красноуфимский одномандатный избирательный округ № 18</t>
  </si>
  <si>
    <r>
      <t xml:space="preserve">Абзалов А.Ф. </t>
    </r>
    <r>
      <rPr>
        <sz val="5"/>
        <rFont val="Times New Roman"/>
        <family val="1"/>
      </rPr>
      <t>(ЕДИНАЯ РОССИЯ)</t>
    </r>
  </si>
  <si>
    <r>
      <t xml:space="preserve">Фролов Ю.Н. </t>
    </r>
    <r>
      <rPr>
        <sz val="5"/>
        <rFont val="Times New Roman"/>
        <family val="1"/>
      </rPr>
      <t>(СПРАВЕДЛИВАЯ РОССИЯ)</t>
    </r>
  </si>
  <si>
    <r>
      <t xml:space="preserve">Дунаев Б.М. </t>
    </r>
    <r>
      <rPr>
        <sz val="5"/>
        <rFont val="Times New Roman"/>
        <family val="1"/>
      </rPr>
      <t>(ЛДПР)</t>
    </r>
  </si>
  <si>
    <r>
      <t xml:space="preserve">Панасенко А.В. </t>
    </r>
    <r>
      <rPr>
        <sz val="5"/>
        <rFont val="Times New Roman"/>
        <family val="1"/>
      </rPr>
      <t>(ЛДПР)</t>
    </r>
  </si>
  <si>
    <r>
      <t xml:space="preserve">Власов М.И. </t>
    </r>
    <r>
      <rPr>
        <sz val="5"/>
        <rFont val="Times New Roman"/>
        <family val="1"/>
      </rPr>
      <t>(СПРАВЕДЛИВАЯ РОССИЯ)</t>
    </r>
  </si>
  <si>
    <r>
      <t xml:space="preserve">Процык Б.И. </t>
    </r>
    <r>
      <rPr>
        <sz val="5"/>
        <rFont val="Times New Roman"/>
        <family val="1"/>
      </rPr>
      <t>(ЛДПР)</t>
    </r>
  </si>
  <si>
    <r>
      <t xml:space="preserve">Антониади В.Г. </t>
    </r>
    <r>
      <rPr>
        <sz val="5"/>
        <rFont val="Times New Roman"/>
        <family val="1"/>
      </rPr>
      <t>(СПРАВЕДЛИВАЯ РОССИЯ)</t>
    </r>
  </si>
  <si>
    <r>
      <t xml:space="preserve">Денисов В.Г. </t>
    </r>
    <r>
      <rPr>
        <sz val="5"/>
        <rFont val="Times New Roman"/>
        <family val="1"/>
      </rPr>
      <t>(КПРФ)</t>
    </r>
  </si>
  <si>
    <r>
      <t xml:space="preserve">Ларионов А.В. </t>
    </r>
    <r>
      <rPr>
        <sz val="5"/>
        <rFont val="Times New Roman"/>
        <family val="1"/>
      </rPr>
      <t>(СПРАВЕДЛИВАЯ РОССИЯ)</t>
    </r>
  </si>
  <si>
    <r>
      <t xml:space="preserve">Котлова Е.И. </t>
    </r>
    <r>
      <rPr>
        <sz val="5"/>
        <rFont val="Times New Roman"/>
        <family val="1"/>
      </rPr>
      <t>(КПРФ)</t>
    </r>
  </si>
  <si>
    <r>
      <t xml:space="preserve">Саутин И.И. </t>
    </r>
    <r>
      <rPr>
        <sz val="5"/>
        <rFont val="Times New Roman"/>
        <family val="1"/>
      </rPr>
      <t>(ЛДПР)</t>
    </r>
  </si>
  <si>
    <r>
      <t xml:space="preserve">Ряпасов М.В. </t>
    </r>
    <r>
      <rPr>
        <sz val="5"/>
        <rFont val="Times New Roman"/>
        <family val="1"/>
      </rPr>
      <t>(ЛДПР)</t>
    </r>
  </si>
  <si>
    <r>
      <t xml:space="preserve">Коновалов А.Л. </t>
    </r>
    <r>
      <rPr>
        <sz val="5"/>
        <rFont val="Times New Roman"/>
        <family val="1"/>
      </rPr>
      <t>(СПРАВЕДЛИВАЯ РОССИЯ)</t>
    </r>
  </si>
  <si>
    <r>
      <t xml:space="preserve">Погудин В.В. </t>
    </r>
    <r>
      <rPr>
        <sz val="5"/>
        <rFont val="Times New Roman"/>
        <family val="1"/>
      </rPr>
      <t>(ЕДИНАЯ РОССИЯ)</t>
    </r>
  </si>
  <si>
    <r>
      <t xml:space="preserve">Потапов Э.В. </t>
    </r>
    <r>
      <rPr>
        <sz val="5"/>
        <rFont val="Times New Roman"/>
        <family val="1"/>
      </rPr>
      <t>(СПРАВЕДЛИВАЯ РОССИЯ)</t>
    </r>
  </si>
  <si>
    <r>
      <t xml:space="preserve">Герасименко В.Л. </t>
    </r>
    <r>
      <rPr>
        <sz val="5"/>
        <rFont val="Times New Roman"/>
        <family val="1"/>
      </rPr>
      <t>(СПРАВЕДЛИВАЯ РОССИЯ)</t>
    </r>
  </si>
  <si>
    <r>
      <t xml:space="preserve">Еремин С.И. </t>
    </r>
    <r>
      <rPr>
        <sz val="5"/>
        <rFont val="Times New Roman"/>
        <family val="1"/>
      </rPr>
      <t>(ЛДПР)</t>
    </r>
  </si>
  <si>
    <r>
      <t xml:space="preserve">Тверитинов Г.В. </t>
    </r>
    <r>
      <rPr>
        <sz val="5"/>
        <rFont val="Times New Roman"/>
        <family val="1"/>
      </rPr>
      <t>(ЛДПР)</t>
    </r>
  </si>
  <si>
    <r>
      <t xml:space="preserve">Данилов И.Н. </t>
    </r>
    <r>
      <rPr>
        <sz val="5"/>
        <rFont val="Times New Roman"/>
        <family val="1"/>
      </rPr>
      <t>(СПРАВЕДЛИВАЯ РОССИЯ)</t>
    </r>
  </si>
  <si>
    <r>
      <t xml:space="preserve">Труфанов В.П. </t>
    </r>
    <r>
      <rPr>
        <sz val="5"/>
        <rFont val="Times New Roman"/>
        <family val="1"/>
      </rPr>
      <t>(самовыдвижение)</t>
    </r>
  </si>
  <si>
    <r>
      <t xml:space="preserve">Муринович А.А. </t>
    </r>
    <r>
      <rPr>
        <sz val="5"/>
        <rFont val="Times New Roman"/>
        <family val="1"/>
      </rPr>
      <t>(СПРАВЕДЛИВАЯ РОССИЯ)</t>
    </r>
  </si>
  <si>
    <r>
      <t xml:space="preserve">Кушнарев А.В. </t>
    </r>
    <r>
      <rPr>
        <sz val="5"/>
        <rFont val="Times New Roman"/>
        <family val="1"/>
      </rPr>
      <t>(ЕДИНАЯ РОССИЯ)</t>
    </r>
  </si>
  <si>
    <r>
      <t xml:space="preserve">Лазарев С.М. </t>
    </r>
    <r>
      <rPr>
        <sz val="5"/>
        <rFont val="Times New Roman"/>
        <family val="1"/>
      </rPr>
      <t>(ЛДПР)</t>
    </r>
  </si>
  <si>
    <t>п. 10 ст.73</t>
  </si>
  <si>
    <r>
      <t xml:space="preserve">Галиев А.Н. </t>
    </r>
    <r>
      <rPr>
        <sz val="5"/>
        <rFont val="Times New Roman"/>
        <family val="1"/>
      </rPr>
      <t>(СПРАВЕДЛИВАЯ РОССИЯ)</t>
    </r>
  </si>
  <si>
    <r>
      <t xml:space="preserve">Петров А.Т. </t>
    </r>
    <r>
      <rPr>
        <sz val="5"/>
        <rFont val="Times New Roman"/>
        <family val="1"/>
      </rPr>
      <t>(ЛДПР)</t>
    </r>
  </si>
  <si>
    <r>
      <t xml:space="preserve">Тихонов Д.Б. </t>
    </r>
    <r>
      <rPr>
        <sz val="5"/>
        <rFont val="Times New Roman"/>
        <family val="1"/>
      </rPr>
      <t>(СПРАВЕДЛИВАЯ РОССИЯ)</t>
    </r>
  </si>
  <si>
    <r>
      <t xml:space="preserve">Торощин И.А. </t>
    </r>
    <r>
      <rPr>
        <sz val="5"/>
        <rFont val="Times New Roman"/>
        <family val="1"/>
      </rPr>
      <t>(ЛДПР)</t>
    </r>
  </si>
  <si>
    <r>
      <t xml:space="preserve">Бабушкина Л.В. </t>
    </r>
    <r>
      <rPr>
        <sz val="5"/>
        <rFont val="Times New Roman"/>
        <family val="1"/>
      </rPr>
      <t>(ЕДИНАЯ РОССИЯ)</t>
    </r>
  </si>
  <si>
    <r>
      <t xml:space="preserve">Казыханов Р.М. </t>
    </r>
    <r>
      <rPr>
        <sz val="5"/>
        <rFont val="Times New Roman"/>
        <family val="1"/>
      </rPr>
      <t>(самовыдвижение)</t>
    </r>
  </si>
  <si>
    <r>
      <t xml:space="preserve">Стихин В.В. </t>
    </r>
    <r>
      <rPr>
        <sz val="5"/>
        <rFont val="Times New Roman"/>
        <family val="1"/>
      </rPr>
      <t>(КПРФ)</t>
    </r>
  </si>
  <si>
    <r>
      <t xml:space="preserve">Мирсаев А.Д. </t>
    </r>
    <r>
      <rPr>
        <sz val="5"/>
        <rFont val="Times New Roman"/>
        <family val="1"/>
      </rPr>
      <t>(ЛДПР)</t>
    </r>
  </si>
  <si>
    <r>
      <t xml:space="preserve">Пургин А.А. </t>
    </r>
    <r>
      <rPr>
        <sz val="5"/>
        <rFont val="Times New Roman"/>
        <family val="1"/>
      </rPr>
      <t>(СПРАВЕДЛИВАЯ РОССИЯ)</t>
    </r>
  </si>
  <si>
    <r>
      <t xml:space="preserve">Белоносов Е.А. </t>
    </r>
    <r>
      <rPr>
        <sz val="5"/>
        <rFont val="Times New Roman"/>
        <family val="1"/>
      </rPr>
      <t>(КПРФ)</t>
    </r>
  </si>
  <si>
    <r>
      <t xml:space="preserve">Шеховцов А.В. </t>
    </r>
    <r>
      <rPr>
        <sz val="5"/>
        <rFont val="Times New Roman"/>
        <family val="1"/>
      </rPr>
      <t>(СПРАВЕДЛИВАЯ РОССИЯ)</t>
    </r>
  </si>
  <si>
    <r>
      <t xml:space="preserve">Сизов Д.В. </t>
    </r>
    <r>
      <rPr>
        <sz val="5"/>
        <rFont val="Times New Roman"/>
        <family val="1"/>
      </rPr>
      <t>(ЛДПР)</t>
    </r>
  </si>
  <si>
    <r>
      <t xml:space="preserve">Самойлов А.Ю. </t>
    </r>
    <r>
      <rPr>
        <sz val="5"/>
        <rFont val="Times New Roman"/>
        <family val="1"/>
      </rPr>
      <t>(СПРАВЕДЛИВАЯ РОССИЯ)</t>
    </r>
  </si>
  <si>
    <r>
      <t xml:space="preserve">Патрикеев А.В. </t>
    </r>
    <r>
      <rPr>
        <sz val="5"/>
        <rFont val="Times New Roman"/>
        <family val="1"/>
      </rPr>
      <t>(ЛДПР)</t>
    </r>
  </si>
  <si>
    <r>
      <t xml:space="preserve">Бондарев Д.И. </t>
    </r>
    <r>
      <rPr>
        <sz val="5"/>
        <rFont val="Times New Roman"/>
        <family val="1"/>
      </rPr>
      <t>(СПРАВЕДЛИВАЯ РОССИЯ)</t>
    </r>
  </si>
  <si>
    <r>
      <t xml:space="preserve">Лебедев С.А. </t>
    </r>
    <r>
      <rPr>
        <sz val="5"/>
        <rFont val="Times New Roman"/>
        <family val="1"/>
      </rPr>
      <t>(ЛДПР)</t>
    </r>
  </si>
  <si>
    <r>
      <t xml:space="preserve">Жуковский А.А. </t>
    </r>
    <r>
      <rPr>
        <sz val="5"/>
        <rFont val="Times New Roman"/>
        <family val="1"/>
      </rPr>
      <t>(СПРАВЕДЛИВАЯ РОССИЯ)</t>
    </r>
  </si>
  <si>
    <r>
      <t xml:space="preserve">Пергун В.И. </t>
    </r>
    <r>
      <rPr>
        <sz val="5"/>
        <rFont val="Times New Roman"/>
        <family val="1"/>
      </rPr>
      <t>(СПРАВЕДЛИВАЯ РОССИЯ)</t>
    </r>
  </si>
  <si>
    <r>
      <t xml:space="preserve">Морозов О.В. </t>
    </r>
    <r>
      <rPr>
        <sz val="5"/>
        <rFont val="Times New Roman"/>
        <family val="1"/>
      </rPr>
      <t>(ЛДПР)</t>
    </r>
  </si>
  <si>
    <r>
      <t xml:space="preserve">Косарев Н.П. </t>
    </r>
    <r>
      <rPr>
        <sz val="5"/>
        <rFont val="Times New Roman"/>
        <family val="1"/>
      </rPr>
      <t>(ЕДИНАЯ РОССИЯ)</t>
    </r>
  </si>
  <si>
    <r>
      <t xml:space="preserve">Мельникова Л.П. </t>
    </r>
    <r>
      <rPr>
        <sz val="5"/>
        <rFont val="Times New Roman"/>
        <family val="1"/>
      </rPr>
      <t>(СПРАВЕДЛИВАЯ РОССИЯ)</t>
    </r>
  </si>
  <si>
    <r>
      <t xml:space="preserve">Купцов В.Н. </t>
    </r>
    <r>
      <rPr>
        <sz val="5"/>
        <rFont val="Times New Roman"/>
        <family val="1"/>
      </rPr>
      <t>(ЛДПР)</t>
    </r>
  </si>
  <si>
    <r>
      <t xml:space="preserve">Зяблицев Е.Г. </t>
    </r>
    <r>
      <rPr>
        <sz val="5"/>
        <rFont val="Times New Roman"/>
        <family val="1"/>
      </rPr>
      <t>(СПРАВЕДЛИВАЯ РОССИЯ)</t>
    </r>
  </si>
  <si>
    <r>
      <t xml:space="preserve">Харитонова М.П. </t>
    </r>
    <r>
      <rPr>
        <sz val="5"/>
        <rFont val="Times New Roman"/>
        <family val="1"/>
      </rPr>
      <t>(ЕДИНАЯ РОССИЯ)</t>
    </r>
  </si>
  <si>
    <r>
      <t xml:space="preserve">Завьялов Д.В. </t>
    </r>
    <r>
      <rPr>
        <sz val="5"/>
        <rFont val="Times New Roman"/>
        <family val="1"/>
      </rPr>
      <t>(СПРАВЕДЛИВАЯ РОССИЯ)</t>
    </r>
  </si>
  <si>
    <r>
      <t xml:space="preserve">Луньков М.А. </t>
    </r>
    <r>
      <rPr>
        <sz val="5"/>
        <rFont val="Times New Roman"/>
        <family val="1"/>
      </rPr>
      <t>(ЛДПР)</t>
    </r>
  </si>
  <si>
    <r>
      <t xml:space="preserve">Гаращенко А.П. </t>
    </r>
    <r>
      <rPr>
        <sz val="5"/>
        <rFont val="Times New Roman"/>
        <family val="1"/>
      </rPr>
      <t>(ЕДИНАЯ РОССИЯ)</t>
    </r>
  </si>
  <si>
    <r>
      <t xml:space="preserve">Ионин Д.А. </t>
    </r>
    <r>
      <rPr>
        <sz val="5"/>
        <rFont val="Times New Roman"/>
        <family val="1"/>
      </rPr>
      <t>(СПРАВЕДЛИВАЯ РОССИЯ)</t>
    </r>
  </si>
  <si>
    <r>
      <t xml:space="preserve">Демьянов Э.И. </t>
    </r>
    <r>
      <rPr>
        <sz val="5"/>
        <rFont val="Times New Roman"/>
        <family val="1"/>
      </rPr>
      <t>(ЛДПР)</t>
    </r>
  </si>
  <si>
    <r>
      <t xml:space="preserve">Савельев В.Б. </t>
    </r>
    <r>
      <rPr>
        <sz val="5"/>
        <rFont val="Times New Roman"/>
        <family val="1"/>
      </rPr>
      <t>(ЕДИНАЯ РОССИЯ)</t>
    </r>
  </si>
  <si>
    <r>
      <t xml:space="preserve">Черня В.Ц. </t>
    </r>
    <r>
      <rPr>
        <sz val="5"/>
        <rFont val="Times New Roman"/>
        <family val="1"/>
      </rPr>
      <t>(ЛДПР)</t>
    </r>
  </si>
  <si>
    <r>
      <t xml:space="preserve">Жилин О.И. </t>
    </r>
    <r>
      <rPr>
        <sz val="5"/>
        <rFont val="Times New Roman"/>
        <family val="1"/>
      </rPr>
      <t>(ЛДПР)</t>
    </r>
  </si>
  <si>
    <r>
      <t xml:space="preserve">Соколов А.Н. </t>
    </r>
    <r>
      <rPr>
        <sz val="5"/>
        <rFont val="Times New Roman"/>
        <family val="1"/>
      </rPr>
      <t>(СПРАВЕДЛИВАЯ РОССИЯ)</t>
    </r>
  </si>
  <si>
    <r>
      <t xml:space="preserve">Кудря К.Е. </t>
    </r>
    <r>
      <rPr>
        <sz val="5"/>
        <rFont val="Times New Roman"/>
        <family val="1"/>
      </rPr>
      <t>(КПРФ)</t>
    </r>
  </si>
  <si>
    <r>
      <t xml:space="preserve">Волков И.П </t>
    </r>
    <r>
      <rPr>
        <sz val="5"/>
        <rFont val="Times New Roman"/>
        <family val="1"/>
      </rPr>
      <t>(ЛДПР)</t>
    </r>
  </si>
  <si>
    <r>
      <t xml:space="preserve">Труфанов Ю.М. </t>
    </r>
    <r>
      <rPr>
        <sz val="5"/>
        <rFont val="Times New Roman"/>
        <family val="1"/>
      </rPr>
      <t>(ЛДПР)</t>
    </r>
  </si>
  <si>
    <r>
      <t xml:space="preserve">Колмогоров В.А. </t>
    </r>
    <r>
      <rPr>
        <sz val="5"/>
        <rFont val="Times New Roman"/>
        <family val="1"/>
      </rPr>
      <t>(СПРАВЕДЛИВАЯ РОССИЯ)</t>
    </r>
  </si>
  <si>
    <r>
      <t xml:space="preserve">Бакиров С.Р. </t>
    </r>
    <r>
      <rPr>
        <sz val="5"/>
        <rFont val="Times New Roman"/>
        <family val="1"/>
      </rPr>
      <t>(СПРАВЕДЛИВАЯ РОССИЯ)</t>
    </r>
  </si>
  <si>
    <r>
      <t xml:space="preserve">Ефимов К.Ю. </t>
    </r>
    <r>
      <rPr>
        <sz val="5"/>
        <rFont val="Times New Roman"/>
        <family val="1"/>
      </rPr>
      <t>(ЛДПР)</t>
    </r>
  </si>
  <si>
    <r>
      <t xml:space="preserve">Жуков Д.Г. </t>
    </r>
    <r>
      <rPr>
        <sz val="5"/>
        <rFont val="Times New Roman"/>
        <family val="1"/>
      </rPr>
      <t>(СПРАВЕДЛИВАЯ РОССИЯ)</t>
    </r>
  </si>
  <si>
    <r>
      <t xml:space="preserve">Субботин К.С. </t>
    </r>
    <r>
      <rPr>
        <sz val="5"/>
        <rFont val="Times New Roman"/>
        <family val="1"/>
      </rPr>
      <t>(ЛДПР)</t>
    </r>
  </si>
  <si>
    <r>
      <t xml:space="preserve"> о поступлении и расходовании средств  избирательных фондов  зарегистрированных кандидатов  в депутаты                                                                                                      </t>
    </r>
    <r>
      <rPr>
        <b/>
        <sz val="11"/>
        <rFont val="Times New Roman CYR"/>
        <family val="0"/>
      </rPr>
      <t>Законодательного Собрания Свердловской области</t>
    </r>
    <r>
      <rPr>
        <sz val="11"/>
        <rFont val="Times New Roman CYR"/>
        <family val="0"/>
      </rPr>
      <t xml:space="preserve">  (по информации отделений Сбербанка России ) </t>
    </r>
  </si>
  <si>
    <t>п. 9,10 ст.73</t>
  </si>
  <si>
    <r>
      <t>Волков Л.М. (</t>
    </r>
    <r>
      <rPr>
        <sz val="5"/>
        <rFont val="Times New Roman"/>
        <family val="1"/>
      </rPr>
      <t>самовыдвижение)</t>
    </r>
  </si>
  <si>
    <t>п. 6 ст.73</t>
  </si>
  <si>
    <t>по состоянию на 17.11.2011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</si>
</sst>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b/>
      <sz val="10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8"/>
      <name val="Times New Roman"/>
      <family val="1"/>
    </font>
    <font>
      <b/>
      <sz val="11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4"/>
  <sheetViews>
    <sheetView tabSelected="1" workbookViewId="0" topLeftCell="E1">
      <selection activeCell="W176" sqref="W176"/>
    </sheetView>
  </sheetViews>
  <sheetFormatPr defaultColWidth="9.00390625" defaultRowHeight="12.75"/>
  <cols>
    <col min="1" max="1" width="3.125" style="6" hidden="1" customWidth="1"/>
    <col min="2" max="2" width="2.00390625" style="6" customWidth="1"/>
    <col min="3" max="3" width="22.375" style="6" customWidth="1"/>
    <col min="4" max="4" width="8.75390625" style="6" customWidth="1"/>
    <col min="5" max="5" width="9.625" style="6" customWidth="1"/>
    <col min="6" max="6" width="5.00390625" style="6" customWidth="1"/>
    <col min="7" max="7" width="9.125" style="6" customWidth="1"/>
    <col min="8" max="8" width="4.875" style="6" customWidth="1"/>
    <col min="9" max="9" width="7.625" style="6" customWidth="1"/>
    <col min="10" max="10" width="8.25390625" style="6" customWidth="1"/>
    <col min="11" max="11" width="8.75390625" style="6" customWidth="1"/>
    <col min="12" max="12" width="7.375" style="6" customWidth="1"/>
    <col min="13" max="13" width="9.25390625" style="6" customWidth="1"/>
    <col min="14" max="14" width="8.625" style="6" customWidth="1"/>
    <col min="15" max="15" width="7.375" style="6" customWidth="1"/>
    <col min="16" max="16" width="8.75390625" style="6" customWidth="1"/>
    <col min="17" max="17" width="9.125" style="6" customWidth="1"/>
    <col min="18" max="18" width="4.00390625" style="6" customWidth="1"/>
    <col min="19" max="19" width="3.375" style="6" customWidth="1"/>
    <col min="20" max="20" width="3.25390625" style="6" customWidth="1"/>
    <col min="21" max="16384" width="9.125" style="6" customWidth="1"/>
  </cols>
  <sheetData>
    <row r="1" spans="1:20" ht="13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32.25" customHeight="1">
      <c r="A2" s="41" t="s">
        <v>173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3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8" t="s">
        <v>177</v>
      </c>
      <c r="P3" s="58"/>
      <c r="Q3" s="58"/>
      <c r="R3" s="58"/>
      <c r="S3" s="58"/>
      <c r="T3" s="58"/>
    </row>
    <row r="4" spans="1:20" ht="38.25" customHeight="1">
      <c r="A4" s="42" t="s">
        <v>1</v>
      </c>
      <c r="B4" s="42" t="s">
        <v>23</v>
      </c>
      <c r="C4" s="45" t="s">
        <v>26</v>
      </c>
      <c r="D4" s="48" t="s">
        <v>2</v>
      </c>
      <c r="E4" s="49"/>
      <c r="F4" s="49"/>
      <c r="G4" s="49"/>
      <c r="H4" s="49"/>
      <c r="I4" s="49"/>
      <c r="J4" s="50"/>
      <c r="K4" s="48" t="s">
        <v>3</v>
      </c>
      <c r="L4" s="49"/>
      <c r="M4" s="49"/>
      <c r="N4" s="49"/>
      <c r="O4" s="49"/>
      <c r="P4" s="50"/>
      <c r="Q4" s="34" t="s">
        <v>4</v>
      </c>
      <c r="R4" s="34"/>
      <c r="S4" s="34"/>
      <c r="T4" s="34"/>
    </row>
    <row r="5" spans="1:20" ht="15.75" customHeight="1">
      <c r="A5" s="43"/>
      <c r="B5" s="43"/>
      <c r="C5" s="46"/>
      <c r="D5" s="34" t="s">
        <v>5</v>
      </c>
      <c r="E5" s="62" t="s">
        <v>6</v>
      </c>
      <c r="F5" s="63"/>
      <c r="G5" s="63"/>
      <c r="H5" s="63"/>
      <c r="I5" s="63"/>
      <c r="J5" s="64"/>
      <c r="K5" s="34" t="s">
        <v>7</v>
      </c>
      <c r="L5" s="39" t="s">
        <v>6</v>
      </c>
      <c r="M5" s="39"/>
      <c r="N5" s="39"/>
      <c r="O5" s="39"/>
      <c r="P5" s="39"/>
      <c r="Q5" s="59" t="s">
        <v>5</v>
      </c>
      <c r="R5" s="39" t="s">
        <v>8</v>
      </c>
      <c r="S5" s="39"/>
      <c r="T5" s="39"/>
    </row>
    <row r="6" spans="1:20" ht="33" customHeight="1">
      <c r="A6" s="43"/>
      <c r="B6" s="43"/>
      <c r="C6" s="46"/>
      <c r="D6" s="34"/>
      <c r="E6" s="39" t="s">
        <v>9</v>
      </c>
      <c r="F6" s="39"/>
      <c r="G6" s="54" t="s">
        <v>10</v>
      </c>
      <c r="H6" s="55"/>
      <c r="I6" s="51" t="s">
        <v>24</v>
      </c>
      <c r="J6" s="51" t="s">
        <v>25</v>
      </c>
      <c r="K6" s="34"/>
      <c r="L6" s="35" t="s">
        <v>11</v>
      </c>
      <c r="M6" s="65" t="s">
        <v>12</v>
      </c>
      <c r="N6" s="66"/>
      <c r="O6" s="67"/>
      <c r="P6" s="35" t="s">
        <v>13</v>
      </c>
      <c r="Q6" s="60"/>
      <c r="R6" s="35" t="s">
        <v>14</v>
      </c>
      <c r="S6" s="35" t="s">
        <v>15</v>
      </c>
      <c r="T6" s="35" t="s">
        <v>16</v>
      </c>
    </row>
    <row r="7" spans="1:20" ht="0.75" customHeight="1">
      <c r="A7" s="43"/>
      <c r="B7" s="43"/>
      <c r="C7" s="46"/>
      <c r="D7" s="34"/>
      <c r="E7" s="35" t="s">
        <v>17</v>
      </c>
      <c r="F7" s="36" t="s">
        <v>14</v>
      </c>
      <c r="G7" s="35" t="s">
        <v>18</v>
      </c>
      <c r="H7" s="36" t="s">
        <v>15</v>
      </c>
      <c r="I7" s="52"/>
      <c r="J7" s="56"/>
      <c r="K7" s="34"/>
      <c r="L7" s="35"/>
      <c r="M7" s="68"/>
      <c r="N7" s="69"/>
      <c r="O7" s="70"/>
      <c r="P7" s="35"/>
      <c r="Q7" s="60"/>
      <c r="R7" s="35"/>
      <c r="S7" s="35"/>
      <c r="T7" s="35"/>
    </row>
    <row r="8" spans="1:20" ht="3.75" customHeight="1" hidden="1">
      <c r="A8" s="43"/>
      <c r="B8" s="43"/>
      <c r="C8" s="46"/>
      <c r="D8" s="34"/>
      <c r="E8" s="35"/>
      <c r="F8" s="37"/>
      <c r="G8" s="35"/>
      <c r="H8" s="37"/>
      <c r="I8" s="52"/>
      <c r="J8" s="56"/>
      <c r="K8" s="34"/>
      <c r="L8" s="35"/>
      <c r="M8" s="68"/>
      <c r="N8" s="69"/>
      <c r="O8" s="70"/>
      <c r="P8" s="35"/>
      <c r="Q8" s="60"/>
      <c r="R8" s="35"/>
      <c r="S8" s="35"/>
      <c r="T8" s="35"/>
    </row>
    <row r="9" spans="1:20" ht="0.75" customHeight="1" hidden="1">
      <c r="A9" s="43"/>
      <c r="B9" s="43"/>
      <c r="C9" s="46"/>
      <c r="D9" s="34"/>
      <c r="E9" s="35"/>
      <c r="F9" s="37"/>
      <c r="G9" s="35"/>
      <c r="H9" s="37"/>
      <c r="I9" s="52"/>
      <c r="J9" s="56"/>
      <c r="K9" s="34"/>
      <c r="L9" s="35"/>
      <c r="M9" s="71"/>
      <c r="N9" s="72"/>
      <c r="O9" s="73"/>
      <c r="P9" s="35"/>
      <c r="Q9" s="60"/>
      <c r="R9" s="35"/>
      <c r="S9" s="35"/>
      <c r="T9" s="35"/>
    </row>
    <row r="10" spans="1:22" s="20" customFormat="1" ht="108" customHeight="1">
      <c r="A10" s="44"/>
      <c r="B10" s="44"/>
      <c r="C10" s="47"/>
      <c r="D10" s="34"/>
      <c r="E10" s="35"/>
      <c r="F10" s="38"/>
      <c r="G10" s="35"/>
      <c r="H10" s="38"/>
      <c r="I10" s="53"/>
      <c r="J10" s="57"/>
      <c r="K10" s="34"/>
      <c r="L10" s="35"/>
      <c r="M10" s="1" t="s">
        <v>19</v>
      </c>
      <c r="N10" s="1" t="s">
        <v>20</v>
      </c>
      <c r="O10" s="1" t="s">
        <v>21</v>
      </c>
      <c r="P10" s="35"/>
      <c r="Q10" s="61"/>
      <c r="R10" s="35"/>
      <c r="S10" s="35"/>
      <c r="T10" s="35"/>
      <c r="U10" s="6"/>
      <c r="V10" s="12"/>
    </row>
    <row r="11" spans="1:20" s="3" customFormat="1" ht="12.75">
      <c r="A11" s="2">
        <v>1</v>
      </c>
      <c r="B11" s="2">
        <v>1</v>
      </c>
      <c r="C11" s="2">
        <v>2</v>
      </c>
      <c r="D11" s="2">
        <v>3</v>
      </c>
      <c r="E11" s="2">
        <v>4</v>
      </c>
      <c r="F11" s="2">
        <v>5</v>
      </c>
      <c r="G11" s="2">
        <v>6</v>
      </c>
      <c r="H11" s="2">
        <v>7</v>
      </c>
      <c r="I11" s="2"/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">
        <v>13</v>
      </c>
      <c r="P11" s="2">
        <v>14</v>
      </c>
      <c r="Q11" s="2">
        <v>15</v>
      </c>
      <c r="R11" s="2">
        <v>16</v>
      </c>
      <c r="S11" s="2">
        <v>17</v>
      </c>
      <c r="T11" s="2">
        <v>18</v>
      </c>
    </row>
    <row r="12" spans="1:20" s="3" customFormat="1" ht="19.5">
      <c r="A12" s="2"/>
      <c r="B12" s="27" t="s">
        <v>41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</row>
    <row r="13" spans="1:20" s="8" customFormat="1" ht="15" customHeight="1">
      <c r="A13" s="7"/>
      <c r="B13" s="15">
        <v>1</v>
      </c>
      <c r="C13" s="9" t="s">
        <v>40</v>
      </c>
      <c r="D13" s="11">
        <v>4000</v>
      </c>
      <c r="E13" s="10"/>
      <c r="F13" s="10"/>
      <c r="G13" s="11">
        <v>4000</v>
      </c>
      <c r="H13" s="10">
        <v>1</v>
      </c>
      <c r="I13" s="11"/>
      <c r="J13" s="10"/>
      <c r="K13" s="11">
        <v>3500</v>
      </c>
      <c r="L13" s="11">
        <v>3500</v>
      </c>
      <c r="M13" s="10"/>
      <c r="N13" s="10"/>
      <c r="O13" s="10"/>
      <c r="P13" s="10"/>
      <c r="Q13" s="10"/>
      <c r="R13" s="10"/>
      <c r="S13" s="10"/>
      <c r="T13" s="10"/>
    </row>
    <row r="14" spans="1:20" s="8" customFormat="1" ht="15" customHeight="1">
      <c r="A14" s="7"/>
      <c r="B14" s="15">
        <v>2</v>
      </c>
      <c r="C14" s="9" t="s">
        <v>56</v>
      </c>
      <c r="D14" s="11">
        <v>1507500</v>
      </c>
      <c r="E14" s="11">
        <v>1500000</v>
      </c>
      <c r="F14" s="10">
        <v>2</v>
      </c>
      <c r="G14" s="11"/>
      <c r="H14" s="10"/>
      <c r="I14" s="11">
        <v>7500</v>
      </c>
      <c r="J14" s="10"/>
      <c r="K14" s="11">
        <v>766675</v>
      </c>
      <c r="L14" s="11"/>
      <c r="M14" s="11">
        <v>247375</v>
      </c>
      <c r="N14" s="11">
        <v>372300</v>
      </c>
      <c r="O14" s="10"/>
      <c r="P14" s="11">
        <v>147000</v>
      </c>
      <c r="Q14" s="11">
        <v>500000</v>
      </c>
      <c r="R14" s="10">
        <v>1</v>
      </c>
      <c r="S14" s="10"/>
      <c r="T14" s="19" t="s">
        <v>131</v>
      </c>
    </row>
    <row r="15" spans="1:20" s="8" customFormat="1" ht="15" customHeight="1">
      <c r="A15" s="7"/>
      <c r="B15" s="15">
        <v>3</v>
      </c>
      <c r="C15" s="9" t="s">
        <v>116</v>
      </c>
      <c r="D15" s="11">
        <v>104000</v>
      </c>
      <c r="E15" s="11"/>
      <c r="F15" s="10"/>
      <c r="G15" s="11">
        <v>8000</v>
      </c>
      <c r="H15" s="10">
        <v>2</v>
      </c>
      <c r="I15" s="11">
        <v>7000</v>
      </c>
      <c r="J15" s="11">
        <v>89000</v>
      </c>
      <c r="K15" s="11">
        <v>102149</v>
      </c>
      <c r="L15" s="11"/>
      <c r="M15" s="11">
        <v>24766</v>
      </c>
      <c r="N15" s="10"/>
      <c r="O15" s="11">
        <v>5000</v>
      </c>
      <c r="P15" s="11">
        <v>72383</v>
      </c>
      <c r="Q15" s="10"/>
      <c r="R15" s="10"/>
      <c r="S15" s="10"/>
      <c r="T15" s="10"/>
    </row>
    <row r="16" spans="1:20" s="8" customFormat="1" ht="12.75">
      <c r="A16" s="7"/>
      <c r="B16" s="15">
        <v>4</v>
      </c>
      <c r="C16" s="9" t="s">
        <v>117</v>
      </c>
      <c r="D16" s="11"/>
      <c r="E16" s="11"/>
      <c r="F16" s="10"/>
      <c r="G16" s="11"/>
      <c r="H16" s="10"/>
      <c r="I16" s="11"/>
      <c r="J16" s="10"/>
      <c r="K16" s="11"/>
      <c r="L16" s="11"/>
      <c r="M16" s="11"/>
      <c r="N16" s="10"/>
      <c r="O16" s="10"/>
      <c r="P16" s="10"/>
      <c r="Q16" s="10"/>
      <c r="R16" s="10"/>
      <c r="S16" s="10"/>
      <c r="T16" s="10"/>
    </row>
    <row r="17" spans="1:20" s="8" customFormat="1" ht="12.75">
      <c r="A17" s="7"/>
      <c r="B17" s="15">
        <v>5</v>
      </c>
      <c r="C17" s="9" t="s">
        <v>118</v>
      </c>
      <c r="D17" s="11"/>
      <c r="E17" s="11"/>
      <c r="F17" s="10"/>
      <c r="G17" s="11"/>
      <c r="H17" s="10"/>
      <c r="I17" s="11"/>
      <c r="J17" s="10"/>
      <c r="K17" s="11"/>
      <c r="L17" s="11"/>
      <c r="M17" s="11"/>
      <c r="N17" s="10"/>
      <c r="O17" s="10"/>
      <c r="P17" s="10"/>
      <c r="Q17" s="10"/>
      <c r="R17" s="10"/>
      <c r="S17" s="10"/>
      <c r="T17" s="10"/>
    </row>
    <row r="18" spans="1:20" s="5" customFormat="1" ht="12.75">
      <c r="A18" s="4"/>
      <c r="B18" s="25" t="s">
        <v>22</v>
      </c>
      <c r="C18" s="26"/>
      <c r="D18" s="17">
        <f>SUM(D13:D17)</f>
        <v>1615500</v>
      </c>
      <c r="E18" s="17">
        <f aca="true" t="shared" si="0" ref="E18:S18">SUM(E13:E17)</f>
        <v>1500000</v>
      </c>
      <c r="F18" s="17">
        <f t="shared" si="0"/>
        <v>2</v>
      </c>
      <c r="G18" s="17">
        <f t="shared" si="0"/>
        <v>12000</v>
      </c>
      <c r="H18" s="17">
        <f t="shared" si="0"/>
        <v>3</v>
      </c>
      <c r="I18" s="17">
        <f t="shared" si="0"/>
        <v>14500</v>
      </c>
      <c r="J18" s="17">
        <f t="shared" si="0"/>
        <v>89000</v>
      </c>
      <c r="K18" s="17">
        <f t="shared" si="0"/>
        <v>872324</v>
      </c>
      <c r="L18" s="17">
        <f t="shared" si="0"/>
        <v>3500</v>
      </c>
      <c r="M18" s="17">
        <f t="shared" si="0"/>
        <v>272141</v>
      </c>
      <c r="N18" s="17">
        <f t="shared" si="0"/>
        <v>372300</v>
      </c>
      <c r="O18" s="17">
        <f t="shared" si="0"/>
        <v>5000</v>
      </c>
      <c r="P18" s="17">
        <f t="shared" si="0"/>
        <v>219383</v>
      </c>
      <c r="Q18" s="17">
        <f t="shared" si="0"/>
        <v>500000</v>
      </c>
      <c r="R18" s="17">
        <f t="shared" si="0"/>
        <v>1</v>
      </c>
      <c r="S18" s="17">
        <f t="shared" si="0"/>
        <v>0</v>
      </c>
      <c r="T18" s="4"/>
    </row>
    <row r="19" spans="1:20" s="3" customFormat="1" ht="19.5">
      <c r="A19" s="2"/>
      <c r="B19" s="27" t="s">
        <v>33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</row>
    <row r="20" spans="1:20" s="8" customFormat="1" ht="15" customHeight="1">
      <c r="A20" s="7"/>
      <c r="B20" s="15">
        <v>1</v>
      </c>
      <c r="C20" s="9" t="s">
        <v>98</v>
      </c>
      <c r="D20" s="11">
        <v>1500000</v>
      </c>
      <c r="E20" s="11">
        <v>1500000</v>
      </c>
      <c r="F20" s="10">
        <v>3</v>
      </c>
      <c r="G20" s="10"/>
      <c r="H20" s="10"/>
      <c r="I20" s="11"/>
      <c r="J20" s="10"/>
      <c r="K20" s="11">
        <v>988013</v>
      </c>
      <c r="L20" s="11"/>
      <c r="M20" s="11">
        <v>598078</v>
      </c>
      <c r="N20" s="11">
        <v>385435</v>
      </c>
      <c r="O20" s="10"/>
      <c r="P20" s="11">
        <v>4500</v>
      </c>
      <c r="Q20" s="10"/>
      <c r="R20" s="10"/>
      <c r="S20" s="10"/>
      <c r="T20" s="10"/>
    </row>
    <row r="21" spans="1:20" s="8" customFormat="1" ht="15" customHeight="1">
      <c r="A21" s="7"/>
      <c r="B21" s="15">
        <v>2</v>
      </c>
      <c r="C21" s="9" t="s">
        <v>163</v>
      </c>
      <c r="D21" s="11"/>
      <c r="E21" s="11"/>
      <c r="F21" s="10"/>
      <c r="G21" s="10"/>
      <c r="H21" s="10"/>
      <c r="I21" s="11"/>
      <c r="J21" s="10"/>
      <c r="K21" s="11"/>
      <c r="L21" s="11"/>
      <c r="M21" s="10"/>
      <c r="N21" s="10"/>
      <c r="O21" s="10"/>
      <c r="P21" s="10"/>
      <c r="Q21" s="10"/>
      <c r="R21" s="10"/>
      <c r="S21" s="10"/>
      <c r="T21" s="10"/>
    </row>
    <row r="22" spans="1:20" s="8" customFormat="1" ht="15" customHeight="1">
      <c r="A22" s="7"/>
      <c r="B22" s="15">
        <v>3</v>
      </c>
      <c r="C22" s="9" t="s">
        <v>164</v>
      </c>
      <c r="D22" s="11"/>
      <c r="E22" s="11"/>
      <c r="F22" s="10"/>
      <c r="G22" s="10"/>
      <c r="H22" s="10"/>
      <c r="I22" s="11"/>
      <c r="J22" s="10"/>
      <c r="K22" s="11"/>
      <c r="L22" s="11"/>
      <c r="M22" s="11"/>
      <c r="N22" s="10"/>
      <c r="O22" s="10"/>
      <c r="P22" s="10"/>
      <c r="Q22" s="10"/>
      <c r="R22" s="10"/>
      <c r="S22" s="10"/>
      <c r="T22" s="10"/>
    </row>
    <row r="23" spans="1:20" s="5" customFormat="1" ht="12.75">
      <c r="A23" s="4"/>
      <c r="B23" s="25" t="s">
        <v>22</v>
      </c>
      <c r="C23" s="26"/>
      <c r="D23" s="17">
        <f aca="true" t="shared" si="1" ref="D23:S23">SUM(D20:D22)</f>
        <v>1500000</v>
      </c>
      <c r="E23" s="17">
        <f t="shared" si="1"/>
        <v>1500000</v>
      </c>
      <c r="F23" s="17">
        <f t="shared" si="1"/>
        <v>3</v>
      </c>
      <c r="G23" s="17">
        <f t="shared" si="1"/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17">
        <f t="shared" si="1"/>
        <v>988013</v>
      </c>
      <c r="L23" s="17">
        <f t="shared" si="1"/>
        <v>0</v>
      </c>
      <c r="M23" s="17">
        <f t="shared" si="1"/>
        <v>598078</v>
      </c>
      <c r="N23" s="17">
        <f t="shared" si="1"/>
        <v>385435</v>
      </c>
      <c r="O23" s="17">
        <f t="shared" si="1"/>
        <v>0</v>
      </c>
      <c r="P23" s="17">
        <f t="shared" si="1"/>
        <v>4500</v>
      </c>
      <c r="Q23" s="17">
        <f t="shared" si="1"/>
        <v>0</v>
      </c>
      <c r="R23" s="17">
        <f t="shared" si="1"/>
        <v>0</v>
      </c>
      <c r="S23" s="17">
        <f t="shared" si="1"/>
        <v>0</v>
      </c>
      <c r="T23" s="4"/>
    </row>
    <row r="24" spans="1:20" s="5" customFormat="1" ht="18.75" customHeight="1">
      <c r="A24" s="4"/>
      <c r="B24" s="27" t="s">
        <v>36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</row>
    <row r="25" spans="1:20" s="5" customFormat="1" ht="18" customHeight="1">
      <c r="A25" s="4"/>
      <c r="B25" s="15">
        <v>1</v>
      </c>
      <c r="C25" s="9" t="s">
        <v>37</v>
      </c>
      <c r="D25" s="11">
        <v>1000</v>
      </c>
      <c r="E25" s="10"/>
      <c r="F25" s="10"/>
      <c r="G25" s="10"/>
      <c r="H25" s="10"/>
      <c r="I25" s="11">
        <v>1000</v>
      </c>
      <c r="J25" s="10"/>
      <c r="K25" s="11">
        <v>1000</v>
      </c>
      <c r="L25" s="11">
        <v>1000</v>
      </c>
      <c r="M25" s="10"/>
      <c r="N25" s="10"/>
      <c r="O25" s="10"/>
      <c r="P25" s="11"/>
      <c r="Q25" s="10"/>
      <c r="R25" s="10"/>
      <c r="S25" s="10"/>
      <c r="T25" s="10"/>
    </row>
    <row r="26" spans="1:20" s="5" customFormat="1" ht="17.25" customHeight="1">
      <c r="A26" s="4"/>
      <c r="B26" s="15">
        <v>2</v>
      </c>
      <c r="C26" s="9" t="s">
        <v>45</v>
      </c>
      <c r="D26" s="11">
        <v>500000</v>
      </c>
      <c r="E26" s="11">
        <v>500000</v>
      </c>
      <c r="F26" s="10">
        <v>1</v>
      </c>
      <c r="G26" s="10"/>
      <c r="H26" s="10"/>
      <c r="I26" s="11"/>
      <c r="J26" s="10"/>
      <c r="K26" s="11">
        <v>452090</v>
      </c>
      <c r="L26" s="11"/>
      <c r="M26" s="11">
        <v>204610</v>
      </c>
      <c r="N26" s="11">
        <v>67500</v>
      </c>
      <c r="O26" s="10"/>
      <c r="P26" s="11">
        <v>179980</v>
      </c>
      <c r="Q26" s="10"/>
      <c r="R26" s="10"/>
      <c r="S26" s="10"/>
      <c r="T26" s="10"/>
    </row>
    <row r="27" spans="1:20" s="5" customFormat="1" ht="17.25" customHeight="1">
      <c r="A27" s="4"/>
      <c r="B27" s="15">
        <v>3</v>
      </c>
      <c r="C27" s="9" t="s">
        <v>75</v>
      </c>
      <c r="D27" s="11">
        <v>5285000</v>
      </c>
      <c r="E27" s="11">
        <v>5280000</v>
      </c>
      <c r="F27" s="10">
        <v>10</v>
      </c>
      <c r="G27" s="10"/>
      <c r="H27" s="10"/>
      <c r="I27" s="11">
        <v>5000</v>
      </c>
      <c r="J27" s="10"/>
      <c r="K27" s="11">
        <v>679150</v>
      </c>
      <c r="L27" s="11"/>
      <c r="M27" s="10">
        <v>382500</v>
      </c>
      <c r="N27" s="11">
        <v>141950</v>
      </c>
      <c r="O27" s="10"/>
      <c r="P27" s="11">
        <v>154700</v>
      </c>
      <c r="Q27" s="11">
        <v>2480000</v>
      </c>
      <c r="R27" s="10">
        <v>9</v>
      </c>
      <c r="S27" s="10"/>
      <c r="T27" s="19" t="s">
        <v>131</v>
      </c>
    </row>
    <row r="28" spans="1:20" s="5" customFormat="1" ht="17.25" customHeight="1">
      <c r="A28" s="4"/>
      <c r="B28" s="15">
        <v>4</v>
      </c>
      <c r="C28" s="9" t="s">
        <v>113</v>
      </c>
      <c r="D28" s="11">
        <v>34500</v>
      </c>
      <c r="E28" s="11">
        <v>15000</v>
      </c>
      <c r="F28" s="10">
        <v>1</v>
      </c>
      <c r="G28" s="11">
        <v>12000</v>
      </c>
      <c r="H28" s="10">
        <v>6</v>
      </c>
      <c r="I28" s="11">
        <v>7500</v>
      </c>
      <c r="J28" s="10"/>
      <c r="K28" s="11">
        <v>10400</v>
      </c>
      <c r="L28" s="11"/>
      <c r="M28" s="11">
        <v>10400</v>
      </c>
      <c r="N28" s="10"/>
      <c r="O28" s="10"/>
      <c r="P28" s="11"/>
      <c r="Q28" s="10"/>
      <c r="R28" s="10"/>
      <c r="S28" s="10"/>
      <c r="T28" s="10"/>
    </row>
    <row r="29" spans="1:20" s="5" customFormat="1" ht="17.25" customHeight="1">
      <c r="A29" s="4"/>
      <c r="B29" s="15">
        <v>5</v>
      </c>
      <c r="C29" s="9" t="s">
        <v>114</v>
      </c>
      <c r="D29" s="11">
        <v>210000</v>
      </c>
      <c r="E29" s="11">
        <v>210000</v>
      </c>
      <c r="F29" s="10">
        <v>2</v>
      </c>
      <c r="G29" s="10"/>
      <c r="H29" s="10"/>
      <c r="I29" s="11"/>
      <c r="J29" s="10"/>
      <c r="K29" s="11">
        <v>168650</v>
      </c>
      <c r="L29" s="11"/>
      <c r="M29" s="11">
        <v>81410</v>
      </c>
      <c r="N29" s="10"/>
      <c r="O29" s="10"/>
      <c r="P29" s="11">
        <v>87240</v>
      </c>
      <c r="Q29" s="10"/>
      <c r="R29" s="10"/>
      <c r="S29" s="10"/>
      <c r="T29" s="10"/>
    </row>
    <row r="30" spans="1:20" s="5" customFormat="1" ht="18.75" customHeight="1">
      <c r="A30" s="16"/>
      <c r="B30" s="25" t="s">
        <v>22</v>
      </c>
      <c r="C30" s="26"/>
      <c r="D30" s="17">
        <f>SUM(D25:D29)</f>
        <v>6030500</v>
      </c>
      <c r="E30" s="17">
        <f aca="true" t="shared" si="2" ref="E30:S30">SUM(E25:E29)</f>
        <v>6005000</v>
      </c>
      <c r="F30" s="17">
        <f t="shared" si="2"/>
        <v>14</v>
      </c>
      <c r="G30" s="17">
        <f t="shared" si="2"/>
        <v>12000</v>
      </c>
      <c r="H30" s="17">
        <f t="shared" si="2"/>
        <v>6</v>
      </c>
      <c r="I30" s="17">
        <f t="shared" si="2"/>
        <v>13500</v>
      </c>
      <c r="J30" s="17">
        <f t="shared" si="2"/>
        <v>0</v>
      </c>
      <c r="K30" s="17">
        <f t="shared" si="2"/>
        <v>1311290</v>
      </c>
      <c r="L30" s="17">
        <f t="shared" si="2"/>
        <v>1000</v>
      </c>
      <c r="M30" s="17">
        <f t="shared" si="2"/>
        <v>678920</v>
      </c>
      <c r="N30" s="17">
        <f t="shared" si="2"/>
        <v>209450</v>
      </c>
      <c r="O30" s="17">
        <f t="shared" si="2"/>
        <v>0</v>
      </c>
      <c r="P30" s="17">
        <f t="shared" si="2"/>
        <v>421920</v>
      </c>
      <c r="Q30" s="17">
        <f t="shared" si="2"/>
        <v>2480000</v>
      </c>
      <c r="R30" s="17">
        <f t="shared" si="2"/>
        <v>9</v>
      </c>
      <c r="S30" s="17">
        <f t="shared" si="2"/>
        <v>0</v>
      </c>
      <c r="T30" s="4"/>
    </row>
    <row r="31" spans="1:20" s="3" customFormat="1" ht="16.5" customHeight="1">
      <c r="A31" s="2"/>
      <c r="B31" s="27" t="s">
        <v>81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</row>
    <row r="32" spans="1:20" s="5" customFormat="1" ht="22.5">
      <c r="A32" s="4"/>
      <c r="B32" s="15">
        <v>1</v>
      </c>
      <c r="C32" s="9" t="s">
        <v>136</v>
      </c>
      <c r="D32" s="11">
        <v>950000</v>
      </c>
      <c r="E32" s="11">
        <v>800000</v>
      </c>
      <c r="F32" s="10">
        <v>4</v>
      </c>
      <c r="G32" s="11">
        <v>150000</v>
      </c>
      <c r="H32" s="10">
        <v>3</v>
      </c>
      <c r="I32" s="11"/>
      <c r="J32" s="10"/>
      <c r="K32" s="11">
        <v>427704</v>
      </c>
      <c r="L32" s="10"/>
      <c r="M32" s="11">
        <v>361204</v>
      </c>
      <c r="N32" s="11">
        <v>50500</v>
      </c>
      <c r="O32" s="11">
        <v>16000</v>
      </c>
      <c r="P32" s="11"/>
      <c r="Q32" s="11">
        <v>250000</v>
      </c>
      <c r="R32" s="10">
        <v>1</v>
      </c>
      <c r="S32" s="10">
        <v>3</v>
      </c>
      <c r="T32" s="19" t="s">
        <v>174</v>
      </c>
    </row>
    <row r="33" spans="1:20" s="5" customFormat="1" ht="12.75">
      <c r="A33" s="4"/>
      <c r="B33" s="15">
        <v>2</v>
      </c>
      <c r="C33" s="9" t="s">
        <v>137</v>
      </c>
      <c r="D33" s="11">
        <v>6000</v>
      </c>
      <c r="E33" s="10"/>
      <c r="F33" s="10"/>
      <c r="G33" s="10"/>
      <c r="H33" s="10"/>
      <c r="I33" s="11">
        <v>6000</v>
      </c>
      <c r="J33" s="10"/>
      <c r="K33" s="11">
        <v>1820</v>
      </c>
      <c r="L33" s="11">
        <v>1820</v>
      </c>
      <c r="M33" s="10"/>
      <c r="N33" s="10"/>
      <c r="O33" s="10"/>
      <c r="P33" s="11"/>
      <c r="Q33" s="10"/>
      <c r="R33" s="10"/>
      <c r="S33" s="10"/>
      <c r="T33" s="10"/>
    </row>
    <row r="34" spans="1:20" s="5" customFormat="1" ht="12.75">
      <c r="A34" s="4"/>
      <c r="B34" s="15">
        <v>3</v>
      </c>
      <c r="C34" s="9" t="s">
        <v>138</v>
      </c>
      <c r="D34" s="11">
        <v>1000</v>
      </c>
      <c r="E34" s="10"/>
      <c r="F34" s="10"/>
      <c r="G34" s="10"/>
      <c r="H34" s="10"/>
      <c r="I34" s="11">
        <v>1000</v>
      </c>
      <c r="J34" s="10"/>
      <c r="K34" s="11"/>
      <c r="L34" s="10"/>
      <c r="M34" s="10"/>
      <c r="N34" s="10"/>
      <c r="O34" s="10"/>
      <c r="P34" s="11"/>
      <c r="Q34" s="10"/>
      <c r="R34" s="10"/>
      <c r="S34" s="10"/>
      <c r="T34" s="10"/>
    </row>
    <row r="35" spans="1:20" s="5" customFormat="1" ht="12.75">
      <c r="A35" s="4"/>
      <c r="B35" s="15">
        <v>4</v>
      </c>
      <c r="C35" s="9" t="s">
        <v>139</v>
      </c>
      <c r="D35" s="11"/>
      <c r="E35" s="10"/>
      <c r="F35" s="10"/>
      <c r="G35" s="10"/>
      <c r="H35" s="10"/>
      <c r="I35" s="11"/>
      <c r="J35" s="10"/>
      <c r="K35" s="11"/>
      <c r="L35" s="10"/>
      <c r="M35" s="10"/>
      <c r="N35" s="10"/>
      <c r="O35" s="10"/>
      <c r="P35" s="11"/>
      <c r="Q35" s="10"/>
      <c r="R35" s="10"/>
      <c r="S35" s="10"/>
      <c r="T35" s="10"/>
    </row>
    <row r="36" spans="1:20" s="5" customFormat="1" ht="16.5" customHeight="1">
      <c r="A36" s="4"/>
      <c r="B36" s="15">
        <v>5</v>
      </c>
      <c r="C36" s="9" t="s">
        <v>140</v>
      </c>
      <c r="D36" s="11">
        <v>300000</v>
      </c>
      <c r="E36" s="11">
        <v>300000</v>
      </c>
      <c r="F36" s="10">
        <v>1</v>
      </c>
      <c r="G36" s="10"/>
      <c r="H36" s="10"/>
      <c r="I36" s="11"/>
      <c r="J36" s="10"/>
      <c r="K36" s="11">
        <v>200539</v>
      </c>
      <c r="L36" s="10"/>
      <c r="M36" s="11">
        <v>200539</v>
      </c>
      <c r="N36" s="10"/>
      <c r="O36" s="10"/>
      <c r="P36" s="11"/>
      <c r="Q36" s="10"/>
      <c r="R36" s="10"/>
      <c r="S36" s="10"/>
      <c r="T36" s="10"/>
    </row>
    <row r="37" spans="1:20" s="5" customFormat="1" ht="12.75">
      <c r="A37" s="16"/>
      <c r="B37" s="25" t="s">
        <v>22</v>
      </c>
      <c r="C37" s="26"/>
      <c r="D37" s="17">
        <f aca="true" t="shared" si="3" ref="D37:S37">SUM(D32:D36)</f>
        <v>1257000</v>
      </c>
      <c r="E37" s="17">
        <f t="shared" si="3"/>
        <v>1100000</v>
      </c>
      <c r="F37" s="17">
        <f t="shared" si="3"/>
        <v>5</v>
      </c>
      <c r="G37" s="17">
        <f t="shared" si="3"/>
        <v>150000</v>
      </c>
      <c r="H37" s="17">
        <f t="shared" si="3"/>
        <v>3</v>
      </c>
      <c r="I37" s="17">
        <f t="shared" si="3"/>
        <v>7000</v>
      </c>
      <c r="J37" s="17">
        <f t="shared" si="3"/>
        <v>0</v>
      </c>
      <c r="K37" s="17">
        <f t="shared" si="3"/>
        <v>630063</v>
      </c>
      <c r="L37" s="17">
        <f t="shared" si="3"/>
        <v>1820</v>
      </c>
      <c r="M37" s="17">
        <f t="shared" si="3"/>
        <v>561743</v>
      </c>
      <c r="N37" s="17">
        <f t="shared" si="3"/>
        <v>50500</v>
      </c>
      <c r="O37" s="17">
        <f t="shared" si="3"/>
        <v>16000</v>
      </c>
      <c r="P37" s="17">
        <f t="shared" si="3"/>
        <v>0</v>
      </c>
      <c r="Q37" s="17">
        <f t="shared" si="3"/>
        <v>250000</v>
      </c>
      <c r="R37" s="17">
        <f t="shared" si="3"/>
        <v>1</v>
      </c>
      <c r="S37" s="17">
        <f t="shared" si="3"/>
        <v>3</v>
      </c>
      <c r="T37" s="4"/>
    </row>
    <row r="38" spans="1:20" s="5" customFormat="1" ht="15.75" customHeight="1">
      <c r="A38" s="4"/>
      <c r="B38" s="27" t="s">
        <v>95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</row>
    <row r="39" spans="1:20" s="5" customFormat="1" ht="15" customHeight="1">
      <c r="A39" s="4"/>
      <c r="B39" s="15">
        <v>1</v>
      </c>
      <c r="C39" s="9" t="s">
        <v>96</v>
      </c>
      <c r="D39" s="11">
        <v>7500</v>
      </c>
      <c r="E39" s="10"/>
      <c r="F39" s="10"/>
      <c r="G39" s="10"/>
      <c r="H39" s="10"/>
      <c r="I39" s="11">
        <v>7500</v>
      </c>
      <c r="J39" s="10"/>
      <c r="K39" s="11">
        <v>5000</v>
      </c>
      <c r="L39" s="11"/>
      <c r="M39" s="11">
        <v>4000</v>
      </c>
      <c r="N39" s="10"/>
      <c r="O39" s="11">
        <v>1000</v>
      </c>
      <c r="P39" s="11"/>
      <c r="Q39" s="10"/>
      <c r="R39" s="10"/>
      <c r="S39" s="10"/>
      <c r="T39" s="10"/>
    </row>
    <row r="40" spans="1:20" s="5" customFormat="1" ht="15" customHeight="1">
      <c r="A40" s="4"/>
      <c r="B40" s="15">
        <v>2</v>
      </c>
      <c r="C40" s="9" t="s">
        <v>97</v>
      </c>
      <c r="D40" s="11">
        <v>1507500</v>
      </c>
      <c r="E40" s="11">
        <v>1500000</v>
      </c>
      <c r="F40" s="10">
        <v>3</v>
      </c>
      <c r="G40" s="10"/>
      <c r="H40" s="10"/>
      <c r="I40" s="11">
        <v>7500</v>
      </c>
      <c r="J40" s="10"/>
      <c r="K40" s="11">
        <v>815950</v>
      </c>
      <c r="L40" s="11"/>
      <c r="M40" s="11">
        <v>396450</v>
      </c>
      <c r="N40" s="10"/>
      <c r="O40" s="11">
        <v>160000</v>
      </c>
      <c r="P40" s="11">
        <v>259500</v>
      </c>
      <c r="Q40" s="11">
        <v>250000</v>
      </c>
      <c r="R40" s="10">
        <v>1</v>
      </c>
      <c r="S40" s="10"/>
      <c r="T40" s="19" t="s">
        <v>131</v>
      </c>
    </row>
    <row r="41" spans="1:20" s="5" customFormat="1" ht="21" customHeight="1">
      <c r="A41" s="4"/>
      <c r="B41" s="15">
        <v>3</v>
      </c>
      <c r="C41" s="9" t="s">
        <v>144</v>
      </c>
      <c r="D41" s="11">
        <v>500</v>
      </c>
      <c r="E41" s="10"/>
      <c r="F41" s="10"/>
      <c r="G41" s="10"/>
      <c r="H41" s="10"/>
      <c r="I41" s="11">
        <v>500</v>
      </c>
      <c r="J41" s="10"/>
      <c r="K41" s="11"/>
      <c r="L41" s="11"/>
      <c r="M41" s="10"/>
      <c r="N41" s="10"/>
      <c r="O41" s="10"/>
      <c r="P41" s="11"/>
      <c r="Q41" s="10"/>
      <c r="R41" s="10"/>
      <c r="S41" s="10"/>
      <c r="T41" s="10"/>
    </row>
    <row r="42" spans="1:20" s="5" customFormat="1" ht="15">
      <c r="A42" s="4"/>
      <c r="B42" s="15">
        <v>4</v>
      </c>
      <c r="C42" s="9" t="s">
        <v>145</v>
      </c>
      <c r="D42" s="11">
        <v>357500</v>
      </c>
      <c r="E42" s="11">
        <v>350000</v>
      </c>
      <c r="F42" s="10">
        <v>1</v>
      </c>
      <c r="G42" s="10"/>
      <c r="H42" s="10"/>
      <c r="I42" s="11">
        <v>7500</v>
      </c>
      <c r="J42" s="10"/>
      <c r="K42" s="11"/>
      <c r="L42" s="11"/>
      <c r="M42" s="10"/>
      <c r="N42" s="10"/>
      <c r="O42" s="10"/>
      <c r="P42" s="11"/>
      <c r="Q42" s="11">
        <v>100000</v>
      </c>
      <c r="R42" s="10">
        <v>1</v>
      </c>
      <c r="S42" s="10"/>
      <c r="T42" s="19" t="s">
        <v>131</v>
      </c>
    </row>
    <row r="43" spans="1:20" s="5" customFormat="1" ht="12.75" customHeight="1">
      <c r="A43" s="16"/>
      <c r="B43" s="25" t="s">
        <v>22</v>
      </c>
      <c r="C43" s="26"/>
      <c r="D43" s="17">
        <f aca="true" t="shared" si="4" ref="D43:S43">SUM(D39:D42)</f>
        <v>1873000</v>
      </c>
      <c r="E43" s="17">
        <f t="shared" si="4"/>
        <v>1850000</v>
      </c>
      <c r="F43" s="17">
        <f t="shared" si="4"/>
        <v>4</v>
      </c>
      <c r="G43" s="17">
        <f t="shared" si="4"/>
        <v>0</v>
      </c>
      <c r="H43" s="17">
        <f t="shared" si="4"/>
        <v>0</v>
      </c>
      <c r="I43" s="17">
        <f t="shared" si="4"/>
        <v>23000</v>
      </c>
      <c r="J43" s="17">
        <f t="shared" si="4"/>
        <v>0</v>
      </c>
      <c r="K43" s="17">
        <f t="shared" si="4"/>
        <v>820950</v>
      </c>
      <c r="L43" s="17">
        <f t="shared" si="4"/>
        <v>0</v>
      </c>
      <c r="M43" s="17">
        <f t="shared" si="4"/>
        <v>400450</v>
      </c>
      <c r="N43" s="17">
        <f t="shared" si="4"/>
        <v>0</v>
      </c>
      <c r="O43" s="17">
        <f t="shared" si="4"/>
        <v>161000</v>
      </c>
      <c r="P43" s="17">
        <f t="shared" si="4"/>
        <v>259500</v>
      </c>
      <c r="Q43" s="17">
        <f t="shared" si="4"/>
        <v>350000</v>
      </c>
      <c r="R43" s="17">
        <f t="shared" si="4"/>
        <v>2</v>
      </c>
      <c r="S43" s="17">
        <f t="shared" si="4"/>
        <v>0</v>
      </c>
      <c r="T43" s="4"/>
    </row>
    <row r="44" spans="1:20" s="5" customFormat="1" ht="16.5" customHeight="1">
      <c r="A44" s="4"/>
      <c r="B44" s="27" t="s">
        <v>34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</row>
    <row r="45" spans="1:20" s="5" customFormat="1" ht="12.75">
      <c r="A45" s="4"/>
      <c r="B45" s="15">
        <v>1</v>
      </c>
      <c r="C45" s="9" t="s">
        <v>35</v>
      </c>
      <c r="D45" s="11">
        <v>1000</v>
      </c>
      <c r="E45" s="10"/>
      <c r="F45" s="10"/>
      <c r="G45" s="10"/>
      <c r="H45" s="10"/>
      <c r="I45" s="11">
        <v>1000</v>
      </c>
      <c r="J45" s="10"/>
      <c r="K45" s="11">
        <v>1000</v>
      </c>
      <c r="L45" s="11">
        <v>1000</v>
      </c>
      <c r="M45" s="10"/>
      <c r="N45" s="10"/>
      <c r="O45" s="10"/>
      <c r="P45" s="10"/>
      <c r="Q45" s="10"/>
      <c r="R45" s="10"/>
      <c r="S45" s="10"/>
      <c r="T45" s="10"/>
    </row>
    <row r="46" spans="1:20" s="5" customFormat="1" ht="12.75">
      <c r="A46" s="4"/>
      <c r="B46" s="15">
        <v>2</v>
      </c>
      <c r="C46" s="9" t="s">
        <v>59</v>
      </c>
      <c r="D46" s="11">
        <v>2000000</v>
      </c>
      <c r="E46" s="11">
        <v>2000000</v>
      </c>
      <c r="F46" s="10">
        <v>4</v>
      </c>
      <c r="G46" s="10"/>
      <c r="H46" s="10"/>
      <c r="I46" s="11"/>
      <c r="J46" s="10"/>
      <c r="K46" s="11">
        <v>1270321</v>
      </c>
      <c r="L46" s="11"/>
      <c r="M46" s="11">
        <v>1226321</v>
      </c>
      <c r="N46" s="10"/>
      <c r="O46" s="10"/>
      <c r="P46" s="11">
        <v>44000</v>
      </c>
      <c r="Q46" s="10"/>
      <c r="R46" s="10"/>
      <c r="S46" s="10"/>
      <c r="T46" s="10"/>
    </row>
    <row r="47" spans="1:20" s="5" customFormat="1" ht="12.75">
      <c r="A47" s="4"/>
      <c r="B47" s="15">
        <v>3</v>
      </c>
      <c r="C47" s="9" t="s">
        <v>60</v>
      </c>
      <c r="D47" s="11"/>
      <c r="E47" s="10"/>
      <c r="F47" s="10"/>
      <c r="G47" s="10"/>
      <c r="H47" s="10"/>
      <c r="I47" s="11"/>
      <c r="J47" s="10"/>
      <c r="K47" s="11"/>
      <c r="L47" s="11"/>
      <c r="M47" s="10"/>
      <c r="N47" s="10"/>
      <c r="O47" s="10"/>
      <c r="P47" s="10"/>
      <c r="Q47" s="10"/>
      <c r="R47" s="10"/>
      <c r="S47" s="10"/>
      <c r="T47" s="10"/>
    </row>
    <row r="48" spans="1:20" s="5" customFormat="1" ht="17.25" customHeight="1">
      <c r="A48" s="4"/>
      <c r="B48" s="15">
        <v>4</v>
      </c>
      <c r="C48" s="9" t="s">
        <v>134</v>
      </c>
      <c r="D48" s="11">
        <v>90010</v>
      </c>
      <c r="E48" s="11">
        <v>90000</v>
      </c>
      <c r="F48" s="10">
        <v>1</v>
      </c>
      <c r="G48" s="10"/>
      <c r="H48" s="10"/>
      <c r="I48" s="11">
        <v>10</v>
      </c>
      <c r="J48" s="10"/>
      <c r="K48" s="11">
        <v>48000</v>
      </c>
      <c r="L48" s="11"/>
      <c r="M48" s="11">
        <v>45000</v>
      </c>
      <c r="N48" s="10"/>
      <c r="O48" s="11">
        <v>3000</v>
      </c>
      <c r="P48" s="10"/>
      <c r="Q48" s="10"/>
      <c r="R48" s="10"/>
      <c r="S48" s="10"/>
      <c r="T48" s="10"/>
    </row>
    <row r="49" spans="1:20" s="5" customFormat="1" ht="12.75">
      <c r="A49" s="4"/>
      <c r="B49" s="15">
        <v>5</v>
      </c>
      <c r="C49" s="9" t="s">
        <v>135</v>
      </c>
      <c r="D49" s="11"/>
      <c r="E49" s="10"/>
      <c r="F49" s="10"/>
      <c r="G49" s="10"/>
      <c r="H49" s="10"/>
      <c r="I49" s="11"/>
      <c r="J49" s="10"/>
      <c r="K49" s="11"/>
      <c r="L49" s="11"/>
      <c r="M49" s="10"/>
      <c r="N49" s="10"/>
      <c r="O49" s="10"/>
      <c r="P49" s="10"/>
      <c r="Q49" s="10"/>
      <c r="R49" s="10"/>
      <c r="S49" s="10"/>
      <c r="T49" s="10"/>
    </row>
    <row r="50" spans="1:20" s="3" customFormat="1" ht="12.75">
      <c r="A50" s="2"/>
      <c r="B50" s="25" t="s">
        <v>22</v>
      </c>
      <c r="C50" s="26"/>
      <c r="D50" s="17">
        <f aca="true" t="shared" si="5" ref="D50:S50">SUM(D45:D49)</f>
        <v>2091010</v>
      </c>
      <c r="E50" s="17">
        <f t="shared" si="5"/>
        <v>2090000</v>
      </c>
      <c r="F50" s="17">
        <f t="shared" si="5"/>
        <v>5</v>
      </c>
      <c r="G50" s="17">
        <f t="shared" si="5"/>
        <v>0</v>
      </c>
      <c r="H50" s="17">
        <f t="shared" si="5"/>
        <v>0</v>
      </c>
      <c r="I50" s="17">
        <f t="shared" si="5"/>
        <v>1010</v>
      </c>
      <c r="J50" s="17">
        <f t="shared" si="5"/>
        <v>0</v>
      </c>
      <c r="K50" s="17">
        <f t="shared" si="5"/>
        <v>1319321</v>
      </c>
      <c r="L50" s="17">
        <f t="shared" si="5"/>
        <v>1000</v>
      </c>
      <c r="M50" s="17">
        <f t="shared" si="5"/>
        <v>1271321</v>
      </c>
      <c r="N50" s="17">
        <f t="shared" si="5"/>
        <v>0</v>
      </c>
      <c r="O50" s="17">
        <f t="shared" si="5"/>
        <v>3000</v>
      </c>
      <c r="P50" s="17">
        <f t="shared" si="5"/>
        <v>44000</v>
      </c>
      <c r="Q50" s="17">
        <f t="shared" si="5"/>
        <v>0</v>
      </c>
      <c r="R50" s="17">
        <f t="shared" si="5"/>
        <v>0</v>
      </c>
      <c r="S50" s="17">
        <f t="shared" si="5"/>
        <v>0</v>
      </c>
      <c r="T50" s="4"/>
    </row>
    <row r="51" spans="1:20" s="3" customFormat="1" ht="15.75" customHeight="1">
      <c r="A51" s="2"/>
      <c r="B51" s="27" t="s">
        <v>46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9"/>
    </row>
    <row r="52" spans="1:20" s="5" customFormat="1" ht="12.75">
      <c r="A52" s="4"/>
      <c r="B52" s="15">
        <v>1</v>
      </c>
      <c r="C52" s="9" t="s">
        <v>47</v>
      </c>
      <c r="D52" s="11">
        <v>507500</v>
      </c>
      <c r="E52" s="10"/>
      <c r="F52" s="10"/>
      <c r="G52" s="10"/>
      <c r="H52" s="10"/>
      <c r="I52" s="11">
        <v>7500</v>
      </c>
      <c r="J52" s="11">
        <v>500000</v>
      </c>
      <c r="K52" s="11">
        <v>504847</v>
      </c>
      <c r="L52" s="10"/>
      <c r="M52" s="11">
        <v>295150</v>
      </c>
      <c r="N52" s="10"/>
      <c r="O52" s="10"/>
      <c r="P52" s="11">
        <v>209697</v>
      </c>
      <c r="Q52" s="10"/>
      <c r="R52" s="10"/>
      <c r="S52" s="10"/>
      <c r="T52" s="10"/>
    </row>
    <row r="53" spans="1:20" s="5" customFormat="1" ht="12.75">
      <c r="A53" s="4"/>
      <c r="B53" s="15">
        <v>2</v>
      </c>
      <c r="C53" s="9" t="s">
        <v>158</v>
      </c>
      <c r="D53" s="11">
        <v>1599310</v>
      </c>
      <c r="E53" s="11">
        <v>1050000</v>
      </c>
      <c r="F53" s="10">
        <v>4</v>
      </c>
      <c r="G53" s="11">
        <v>541810</v>
      </c>
      <c r="H53" s="10">
        <v>148</v>
      </c>
      <c r="I53" s="11">
        <v>7500</v>
      </c>
      <c r="J53" s="10"/>
      <c r="K53" s="11">
        <v>1435731</v>
      </c>
      <c r="L53" s="10"/>
      <c r="M53" s="11">
        <v>734895</v>
      </c>
      <c r="N53" s="11">
        <v>5000</v>
      </c>
      <c r="O53" s="11">
        <v>92000</v>
      </c>
      <c r="P53" s="11">
        <v>603836</v>
      </c>
      <c r="Q53" s="10"/>
      <c r="R53" s="10"/>
      <c r="S53" s="10"/>
      <c r="T53" s="10"/>
    </row>
    <row r="54" spans="1:20" s="5" customFormat="1" ht="12.75">
      <c r="A54" s="4"/>
      <c r="B54" s="15">
        <v>3</v>
      </c>
      <c r="C54" s="9" t="s">
        <v>99</v>
      </c>
      <c r="D54" s="11">
        <v>7500</v>
      </c>
      <c r="E54" s="11"/>
      <c r="F54" s="10"/>
      <c r="G54" s="11"/>
      <c r="H54" s="10"/>
      <c r="I54" s="11">
        <v>7500</v>
      </c>
      <c r="J54" s="10"/>
      <c r="K54" s="11">
        <v>150</v>
      </c>
      <c r="L54" s="10">
        <v>150</v>
      </c>
      <c r="M54" s="11"/>
      <c r="N54" s="10"/>
      <c r="O54" s="10"/>
      <c r="P54" s="11"/>
      <c r="Q54" s="10"/>
      <c r="R54" s="10"/>
      <c r="S54" s="10"/>
      <c r="T54" s="10"/>
    </row>
    <row r="55" spans="1:20" s="5" customFormat="1" ht="16.5" customHeight="1">
      <c r="A55" s="4"/>
      <c r="B55" s="15">
        <v>4</v>
      </c>
      <c r="C55" s="9" t="s">
        <v>122</v>
      </c>
      <c r="D55" s="11">
        <v>300010</v>
      </c>
      <c r="E55" s="11"/>
      <c r="F55" s="10"/>
      <c r="G55" s="11"/>
      <c r="H55" s="10"/>
      <c r="I55" s="11">
        <v>10</v>
      </c>
      <c r="J55" s="11">
        <v>300000</v>
      </c>
      <c r="K55" s="11">
        <v>280755</v>
      </c>
      <c r="L55" s="10"/>
      <c r="M55" s="11">
        <v>60863</v>
      </c>
      <c r="N55" s="10"/>
      <c r="O55" s="10"/>
      <c r="P55" s="11">
        <v>219892</v>
      </c>
      <c r="Q55" s="10"/>
      <c r="R55" s="10"/>
      <c r="S55" s="10"/>
      <c r="T55" s="10"/>
    </row>
    <row r="56" spans="1:20" s="5" customFormat="1" ht="12.75">
      <c r="A56" s="16"/>
      <c r="B56" s="25" t="s">
        <v>22</v>
      </c>
      <c r="C56" s="26"/>
      <c r="D56" s="17">
        <f>SUM(D52:D55)</f>
        <v>2414320</v>
      </c>
      <c r="E56" s="17">
        <f aca="true" t="shared" si="6" ref="E56:S56">SUM(E52:E55)</f>
        <v>1050000</v>
      </c>
      <c r="F56" s="17">
        <f t="shared" si="6"/>
        <v>4</v>
      </c>
      <c r="G56" s="17">
        <f t="shared" si="6"/>
        <v>541810</v>
      </c>
      <c r="H56" s="17">
        <f t="shared" si="6"/>
        <v>148</v>
      </c>
      <c r="I56" s="17">
        <f t="shared" si="6"/>
        <v>22510</v>
      </c>
      <c r="J56" s="17">
        <f t="shared" si="6"/>
        <v>800000</v>
      </c>
      <c r="K56" s="17">
        <f t="shared" si="6"/>
        <v>2221483</v>
      </c>
      <c r="L56" s="17">
        <f t="shared" si="6"/>
        <v>150</v>
      </c>
      <c r="M56" s="17">
        <f t="shared" si="6"/>
        <v>1090908</v>
      </c>
      <c r="N56" s="17">
        <f t="shared" si="6"/>
        <v>5000</v>
      </c>
      <c r="O56" s="17">
        <f t="shared" si="6"/>
        <v>92000</v>
      </c>
      <c r="P56" s="17">
        <f t="shared" si="6"/>
        <v>1033425</v>
      </c>
      <c r="Q56" s="17">
        <f t="shared" si="6"/>
        <v>0</v>
      </c>
      <c r="R56" s="17">
        <f t="shared" si="6"/>
        <v>0</v>
      </c>
      <c r="S56" s="17">
        <f t="shared" si="6"/>
        <v>0</v>
      </c>
      <c r="T56" s="4"/>
    </row>
    <row r="57" spans="1:20" s="5" customFormat="1" ht="15.75" customHeight="1">
      <c r="A57" s="4"/>
      <c r="B57" s="27" t="s">
        <v>76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9"/>
    </row>
    <row r="58" spans="1:20" s="5" customFormat="1" ht="12.75">
      <c r="A58" s="4"/>
      <c r="B58" s="15">
        <v>1</v>
      </c>
      <c r="C58" s="9" t="s">
        <v>77</v>
      </c>
      <c r="D58" s="11">
        <v>4000</v>
      </c>
      <c r="E58" s="10"/>
      <c r="F58" s="10"/>
      <c r="G58" s="10"/>
      <c r="H58" s="10"/>
      <c r="I58" s="11">
        <v>4000</v>
      </c>
      <c r="J58" s="10"/>
      <c r="K58" s="11">
        <v>3800</v>
      </c>
      <c r="L58" s="11">
        <v>3800</v>
      </c>
      <c r="M58" s="10"/>
      <c r="N58" s="10"/>
      <c r="O58" s="10"/>
      <c r="P58" s="10"/>
      <c r="Q58" s="10"/>
      <c r="R58" s="10"/>
      <c r="S58" s="10"/>
      <c r="T58" s="10"/>
    </row>
    <row r="59" spans="1:20" s="5" customFormat="1" ht="12.75">
      <c r="A59" s="4"/>
      <c r="B59" s="15">
        <v>2</v>
      </c>
      <c r="C59" s="9" t="s">
        <v>78</v>
      </c>
      <c r="D59" s="11">
        <v>1500000</v>
      </c>
      <c r="E59" s="11">
        <v>1500000</v>
      </c>
      <c r="F59" s="10">
        <v>3</v>
      </c>
      <c r="G59" s="10"/>
      <c r="H59" s="10"/>
      <c r="I59" s="11"/>
      <c r="J59" s="10"/>
      <c r="K59" s="11">
        <v>1053466</v>
      </c>
      <c r="L59" s="11"/>
      <c r="M59" s="11">
        <v>568665</v>
      </c>
      <c r="N59" s="10"/>
      <c r="O59" s="10"/>
      <c r="P59" s="11">
        <v>484801</v>
      </c>
      <c r="Q59" s="10"/>
      <c r="R59" s="10"/>
      <c r="S59" s="10"/>
      <c r="T59" s="10"/>
    </row>
    <row r="60" spans="1:20" s="5" customFormat="1" ht="18.75">
      <c r="A60" s="4"/>
      <c r="B60" s="15">
        <v>3</v>
      </c>
      <c r="C60" s="9" t="s">
        <v>146</v>
      </c>
      <c r="D60" s="11">
        <v>665000</v>
      </c>
      <c r="E60" s="11">
        <v>665000</v>
      </c>
      <c r="F60" s="10">
        <v>3</v>
      </c>
      <c r="G60" s="10"/>
      <c r="H60" s="10"/>
      <c r="I60" s="11"/>
      <c r="J60" s="10"/>
      <c r="K60" s="11">
        <v>638963</v>
      </c>
      <c r="L60" s="11"/>
      <c r="M60" s="11">
        <v>262414</v>
      </c>
      <c r="N60" s="10"/>
      <c r="O60" s="10"/>
      <c r="P60" s="11">
        <v>376549</v>
      </c>
      <c r="Q60" s="10"/>
      <c r="R60" s="10"/>
      <c r="S60" s="10"/>
      <c r="T60" s="10"/>
    </row>
    <row r="61" spans="1:20" s="5" customFormat="1" ht="12.75">
      <c r="A61" s="4"/>
      <c r="B61" s="15">
        <v>4</v>
      </c>
      <c r="C61" s="9" t="s">
        <v>100</v>
      </c>
      <c r="D61" s="11"/>
      <c r="E61" s="11"/>
      <c r="F61" s="10"/>
      <c r="G61" s="10"/>
      <c r="H61" s="10"/>
      <c r="I61" s="11"/>
      <c r="J61" s="10"/>
      <c r="K61" s="11"/>
      <c r="L61" s="11"/>
      <c r="M61" s="11"/>
      <c r="N61" s="10"/>
      <c r="O61" s="10"/>
      <c r="P61" s="11"/>
      <c r="Q61" s="10"/>
      <c r="R61" s="10"/>
      <c r="S61" s="10"/>
      <c r="T61" s="10"/>
    </row>
    <row r="62" spans="1:20" s="5" customFormat="1" ht="12.75">
      <c r="A62" s="4"/>
      <c r="B62" s="15">
        <v>5</v>
      </c>
      <c r="C62" s="9" t="s">
        <v>147</v>
      </c>
      <c r="D62" s="11"/>
      <c r="E62" s="11"/>
      <c r="F62" s="10"/>
      <c r="G62" s="10"/>
      <c r="H62" s="10"/>
      <c r="I62" s="11"/>
      <c r="J62" s="10"/>
      <c r="K62" s="11"/>
      <c r="L62" s="11"/>
      <c r="M62" s="11"/>
      <c r="N62" s="10"/>
      <c r="O62" s="10"/>
      <c r="P62" s="11"/>
      <c r="Q62" s="10"/>
      <c r="R62" s="10"/>
      <c r="S62" s="10"/>
      <c r="T62" s="10"/>
    </row>
    <row r="63" spans="1:20" s="3" customFormat="1" ht="12.75">
      <c r="A63" s="2"/>
      <c r="B63" s="25" t="s">
        <v>22</v>
      </c>
      <c r="C63" s="26"/>
      <c r="D63" s="17">
        <f aca="true" t="shared" si="7" ref="D63:S63">SUM(D58:D62)</f>
        <v>2169000</v>
      </c>
      <c r="E63" s="17">
        <f t="shared" si="7"/>
        <v>2165000</v>
      </c>
      <c r="F63" s="17">
        <f t="shared" si="7"/>
        <v>6</v>
      </c>
      <c r="G63" s="17">
        <f t="shared" si="7"/>
        <v>0</v>
      </c>
      <c r="H63" s="17">
        <f t="shared" si="7"/>
        <v>0</v>
      </c>
      <c r="I63" s="17">
        <f t="shared" si="7"/>
        <v>4000</v>
      </c>
      <c r="J63" s="17">
        <f t="shared" si="7"/>
        <v>0</v>
      </c>
      <c r="K63" s="17">
        <f t="shared" si="7"/>
        <v>1696229</v>
      </c>
      <c r="L63" s="17">
        <f t="shared" si="7"/>
        <v>3800</v>
      </c>
      <c r="M63" s="17">
        <f t="shared" si="7"/>
        <v>831079</v>
      </c>
      <c r="N63" s="17">
        <f t="shared" si="7"/>
        <v>0</v>
      </c>
      <c r="O63" s="17">
        <f t="shared" si="7"/>
        <v>0</v>
      </c>
      <c r="P63" s="17">
        <f t="shared" si="7"/>
        <v>861350</v>
      </c>
      <c r="Q63" s="17">
        <f t="shared" si="7"/>
        <v>0</v>
      </c>
      <c r="R63" s="17">
        <f t="shared" si="7"/>
        <v>0</v>
      </c>
      <c r="S63" s="17">
        <f t="shared" si="7"/>
        <v>0</v>
      </c>
      <c r="T63" s="4"/>
    </row>
    <row r="64" spans="1:20" s="5" customFormat="1" ht="19.5">
      <c r="A64" s="4"/>
      <c r="B64" s="27" t="s">
        <v>84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9"/>
    </row>
    <row r="65" spans="1:20" s="5" customFormat="1" ht="12.75">
      <c r="A65" s="4"/>
      <c r="B65" s="15">
        <v>1</v>
      </c>
      <c r="C65" s="9" t="s">
        <v>85</v>
      </c>
      <c r="D65" s="11"/>
      <c r="E65" s="10"/>
      <c r="F65" s="10"/>
      <c r="G65" s="10"/>
      <c r="H65" s="10"/>
      <c r="I65" s="11"/>
      <c r="J65" s="10"/>
      <c r="K65" s="11"/>
      <c r="L65" s="11"/>
      <c r="M65" s="10"/>
      <c r="N65" s="10"/>
      <c r="O65" s="10"/>
      <c r="P65" s="10"/>
      <c r="Q65" s="10"/>
      <c r="R65" s="10"/>
      <c r="S65" s="10"/>
      <c r="T65" s="10"/>
    </row>
    <row r="66" spans="1:20" s="5" customFormat="1" ht="14.25" customHeight="1">
      <c r="A66" s="4"/>
      <c r="B66" s="15">
        <v>2</v>
      </c>
      <c r="C66" s="9" t="s">
        <v>86</v>
      </c>
      <c r="D66" s="11">
        <v>940000</v>
      </c>
      <c r="E66" s="11">
        <v>940000</v>
      </c>
      <c r="F66" s="10">
        <v>2</v>
      </c>
      <c r="G66" s="10"/>
      <c r="H66" s="10"/>
      <c r="I66" s="11"/>
      <c r="J66" s="10"/>
      <c r="K66" s="11">
        <v>355494</v>
      </c>
      <c r="L66" s="11"/>
      <c r="M66" s="11">
        <v>355494</v>
      </c>
      <c r="N66" s="10"/>
      <c r="O66" s="10"/>
      <c r="P66" s="10"/>
      <c r="Q66" s="11">
        <v>470000</v>
      </c>
      <c r="R66" s="10">
        <v>1</v>
      </c>
      <c r="S66" s="10"/>
      <c r="T66" s="19" t="s">
        <v>131</v>
      </c>
    </row>
    <row r="67" spans="1:20" s="5" customFormat="1" ht="12.75">
      <c r="A67" s="4"/>
      <c r="B67" s="15">
        <v>3</v>
      </c>
      <c r="C67" s="9" t="s">
        <v>87</v>
      </c>
      <c r="D67" s="11">
        <v>5000</v>
      </c>
      <c r="E67" s="11"/>
      <c r="F67" s="10"/>
      <c r="G67" s="10"/>
      <c r="H67" s="10"/>
      <c r="I67" s="11">
        <v>5000</v>
      </c>
      <c r="J67" s="10"/>
      <c r="K67" s="11">
        <v>500</v>
      </c>
      <c r="L67" s="11">
        <v>500</v>
      </c>
      <c r="M67" s="11"/>
      <c r="N67" s="10"/>
      <c r="O67" s="10"/>
      <c r="P67" s="10"/>
      <c r="Q67" s="10"/>
      <c r="R67" s="10"/>
      <c r="S67" s="10"/>
      <c r="T67" s="10"/>
    </row>
    <row r="68" spans="1:20" s="5" customFormat="1" ht="12.75">
      <c r="A68" s="4"/>
      <c r="B68" s="15">
        <v>4</v>
      </c>
      <c r="C68" s="9" t="s">
        <v>124</v>
      </c>
      <c r="D68" s="11"/>
      <c r="E68" s="11"/>
      <c r="F68" s="10"/>
      <c r="G68" s="10"/>
      <c r="H68" s="10"/>
      <c r="I68" s="11"/>
      <c r="J68" s="10"/>
      <c r="K68" s="11"/>
      <c r="L68" s="11"/>
      <c r="M68" s="11"/>
      <c r="N68" s="10"/>
      <c r="O68" s="10"/>
      <c r="P68" s="11"/>
      <c r="Q68" s="10"/>
      <c r="R68" s="10"/>
      <c r="S68" s="10"/>
      <c r="T68" s="10"/>
    </row>
    <row r="69" spans="1:20" s="5" customFormat="1" ht="18.75">
      <c r="A69" s="4"/>
      <c r="B69" s="15">
        <v>5</v>
      </c>
      <c r="C69" s="9" t="s">
        <v>148</v>
      </c>
      <c r="D69" s="11"/>
      <c r="E69" s="11"/>
      <c r="F69" s="10"/>
      <c r="G69" s="10"/>
      <c r="H69" s="10"/>
      <c r="I69" s="11"/>
      <c r="J69" s="10"/>
      <c r="K69" s="11"/>
      <c r="L69" s="11"/>
      <c r="M69" s="11"/>
      <c r="N69" s="10"/>
      <c r="O69" s="10"/>
      <c r="P69" s="11"/>
      <c r="Q69" s="10"/>
      <c r="R69" s="10"/>
      <c r="S69" s="10"/>
      <c r="T69" s="10"/>
    </row>
    <row r="70" spans="1:20" s="3" customFormat="1" ht="12.75">
      <c r="A70" s="2"/>
      <c r="B70" s="25" t="s">
        <v>22</v>
      </c>
      <c r="C70" s="26"/>
      <c r="D70" s="17">
        <f aca="true" t="shared" si="8" ref="D70:S70">SUM(D65:D69)</f>
        <v>945000</v>
      </c>
      <c r="E70" s="17">
        <f t="shared" si="8"/>
        <v>940000</v>
      </c>
      <c r="F70" s="17">
        <f t="shared" si="8"/>
        <v>2</v>
      </c>
      <c r="G70" s="17">
        <f t="shared" si="8"/>
        <v>0</v>
      </c>
      <c r="H70" s="17">
        <f t="shared" si="8"/>
        <v>0</v>
      </c>
      <c r="I70" s="17">
        <f t="shared" si="8"/>
        <v>5000</v>
      </c>
      <c r="J70" s="17">
        <f t="shared" si="8"/>
        <v>0</v>
      </c>
      <c r="K70" s="17">
        <f t="shared" si="8"/>
        <v>355994</v>
      </c>
      <c r="L70" s="17">
        <f t="shared" si="8"/>
        <v>500</v>
      </c>
      <c r="M70" s="17">
        <f t="shared" si="8"/>
        <v>355494</v>
      </c>
      <c r="N70" s="17">
        <f t="shared" si="8"/>
        <v>0</v>
      </c>
      <c r="O70" s="17">
        <f t="shared" si="8"/>
        <v>0</v>
      </c>
      <c r="P70" s="17">
        <f t="shared" si="8"/>
        <v>0</v>
      </c>
      <c r="Q70" s="17">
        <f t="shared" si="8"/>
        <v>470000</v>
      </c>
      <c r="R70" s="17">
        <f t="shared" si="8"/>
        <v>1</v>
      </c>
      <c r="S70" s="17">
        <f t="shared" si="8"/>
        <v>0</v>
      </c>
      <c r="T70" s="4"/>
    </row>
    <row r="71" spans="1:20" s="8" customFormat="1" ht="14.25" customHeight="1">
      <c r="A71" s="7"/>
      <c r="B71" s="27" t="s">
        <v>27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9"/>
    </row>
    <row r="72" spans="1:20" s="5" customFormat="1" ht="18.75">
      <c r="A72" s="4"/>
      <c r="B72" s="15">
        <v>1</v>
      </c>
      <c r="C72" s="9" t="s">
        <v>154</v>
      </c>
      <c r="D72" s="11">
        <v>2620240</v>
      </c>
      <c r="E72" s="11">
        <v>2613240</v>
      </c>
      <c r="F72" s="10">
        <v>12</v>
      </c>
      <c r="G72" s="11"/>
      <c r="H72" s="10"/>
      <c r="I72" s="11">
        <v>7000</v>
      </c>
      <c r="J72" s="10"/>
      <c r="K72" s="11">
        <v>2037235</v>
      </c>
      <c r="L72" s="11"/>
      <c r="M72" s="11">
        <v>1412020</v>
      </c>
      <c r="N72" s="11">
        <v>459215</v>
      </c>
      <c r="O72" s="10"/>
      <c r="P72" s="11">
        <v>166000</v>
      </c>
      <c r="Q72" s="11">
        <v>200000</v>
      </c>
      <c r="R72" s="10">
        <v>1</v>
      </c>
      <c r="S72" s="10"/>
      <c r="T72" s="19" t="s">
        <v>131</v>
      </c>
    </row>
    <row r="73" spans="1:20" s="5" customFormat="1" ht="12" customHeight="1">
      <c r="A73" s="4"/>
      <c r="B73" s="15">
        <v>2</v>
      </c>
      <c r="C73" s="9" t="s">
        <v>155</v>
      </c>
      <c r="D73" s="11">
        <v>600000</v>
      </c>
      <c r="E73" s="11">
        <v>600000</v>
      </c>
      <c r="F73" s="10">
        <v>3</v>
      </c>
      <c r="G73" s="11"/>
      <c r="H73" s="10"/>
      <c r="I73" s="11"/>
      <c r="J73" s="10"/>
      <c r="K73" s="11">
        <v>461823</v>
      </c>
      <c r="L73" s="11"/>
      <c r="M73" s="11">
        <v>423603</v>
      </c>
      <c r="N73" s="11">
        <v>17500</v>
      </c>
      <c r="O73" s="10"/>
      <c r="P73" s="11">
        <v>20720</v>
      </c>
      <c r="Q73" s="11"/>
      <c r="R73" s="10"/>
      <c r="S73" s="10"/>
      <c r="T73" s="19"/>
    </row>
    <row r="74" spans="1:20" s="5" customFormat="1" ht="12" customHeight="1">
      <c r="A74" s="4"/>
      <c r="B74" s="15">
        <v>3</v>
      </c>
      <c r="C74" s="9" t="s">
        <v>165</v>
      </c>
      <c r="D74" s="11"/>
      <c r="E74" s="11"/>
      <c r="F74" s="10"/>
      <c r="G74" s="11"/>
      <c r="H74" s="10"/>
      <c r="I74" s="11"/>
      <c r="J74" s="10"/>
      <c r="K74" s="11"/>
      <c r="L74" s="11"/>
      <c r="M74" s="11"/>
      <c r="N74" s="10"/>
      <c r="O74" s="10"/>
      <c r="P74" s="11"/>
      <c r="Q74" s="11"/>
      <c r="R74" s="10"/>
      <c r="S74" s="10"/>
      <c r="T74" s="19"/>
    </row>
    <row r="75" spans="1:20" s="5" customFormat="1" ht="12" customHeight="1">
      <c r="A75" s="4"/>
      <c r="B75" s="15">
        <v>4</v>
      </c>
      <c r="C75" s="9" t="s">
        <v>172</v>
      </c>
      <c r="D75" s="11"/>
      <c r="E75" s="11"/>
      <c r="F75" s="10"/>
      <c r="G75" s="11"/>
      <c r="H75" s="10"/>
      <c r="I75" s="11"/>
      <c r="J75" s="10"/>
      <c r="K75" s="11"/>
      <c r="L75" s="11"/>
      <c r="M75" s="11"/>
      <c r="N75" s="10"/>
      <c r="O75" s="10"/>
      <c r="P75" s="11"/>
      <c r="Q75" s="11"/>
      <c r="R75" s="10"/>
      <c r="S75" s="10"/>
      <c r="T75" s="19"/>
    </row>
    <row r="76" spans="1:20" s="5" customFormat="1" ht="12" customHeight="1">
      <c r="A76" s="4"/>
      <c r="B76" s="15">
        <v>5</v>
      </c>
      <c r="C76" s="9" t="s">
        <v>175</v>
      </c>
      <c r="D76" s="11">
        <v>959600</v>
      </c>
      <c r="E76" s="11">
        <v>203000</v>
      </c>
      <c r="F76" s="10">
        <v>4</v>
      </c>
      <c r="G76" s="11">
        <v>749100</v>
      </c>
      <c r="H76" s="10">
        <v>331</v>
      </c>
      <c r="I76" s="11">
        <v>7500</v>
      </c>
      <c r="J76" s="10"/>
      <c r="K76" s="11">
        <v>316029</v>
      </c>
      <c r="L76" s="11">
        <v>1000</v>
      </c>
      <c r="M76" s="11">
        <v>160529</v>
      </c>
      <c r="N76" s="10"/>
      <c r="O76" s="10"/>
      <c r="P76" s="11">
        <v>154500</v>
      </c>
      <c r="Q76" s="11">
        <v>50600</v>
      </c>
      <c r="R76" s="10"/>
      <c r="S76" s="10">
        <v>27</v>
      </c>
      <c r="T76" s="19" t="s">
        <v>176</v>
      </c>
    </row>
    <row r="77" spans="1:20" s="3" customFormat="1" ht="12.75">
      <c r="A77" s="2"/>
      <c r="B77" s="25" t="s">
        <v>22</v>
      </c>
      <c r="C77" s="26"/>
      <c r="D77" s="17">
        <f aca="true" t="shared" si="9" ref="D77:S77">SUM(D72:D76)</f>
        <v>4179840</v>
      </c>
      <c r="E77" s="17">
        <f t="shared" si="9"/>
        <v>3416240</v>
      </c>
      <c r="F77" s="17">
        <f t="shared" si="9"/>
        <v>19</v>
      </c>
      <c r="G77" s="17">
        <f t="shared" si="9"/>
        <v>749100</v>
      </c>
      <c r="H77" s="17">
        <f t="shared" si="9"/>
        <v>331</v>
      </c>
      <c r="I77" s="17">
        <f t="shared" si="9"/>
        <v>14500</v>
      </c>
      <c r="J77" s="17">
        <f t="shared" si="9"/>
        <v>0</v>
      </c>
      <c r="K77" s="17">
        <f t="shared" si="9"/>
        <v>2815087</v>
      </c>
      <c r="L77" s="17">
        <f t="shared" si="9"/>
        <v>1000</v>
      </c>
      <c r="M77" s="17">
        <f t="shared" si="9"/>
        <v>1996152</v>
      </c>
      <c r="N77" s="17">
        <f t="shared" si="9"/>
        <v>476715</v>
      </c>
      <c r="O77" s="17">
        <f t="shared" si="9"/>
        <v>0</v>
      </c>
      <c r="P77" s="17">
        <f t="shared" si="9"/>
        <v>341220</v>
      </c>
      <c r="Q77" s="17">
        <f t="shared" si="9"/>
        <v>250600</v>
      </c>
      <c r="R77" s="17">
        <f t="shared" si="9"/>
        <v>1</v>
      </c>
      <c r="S77" s="17">
        <f t="shared" si="9"/>
        <v>27</v>
      </c>
      <c r="T77" s="4"/>
    </row>
    <row r="78" spans="1:20" s="8" customFormat="1" ht="15" customHeight="1">
      <c r="A78" s="7"/>
      <c r="B78" s="27" t="s">
        <v>64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9"/>
    </row>
    <row r="79" spans="1:20" s="5" customFormat="1" ht="15">
      <c r="A79" s="4"/>
      <c r="B79" s="15">
        <v>1</v>
      </c>
      <c r="C79" s="9" t="s">
        <v>65</v>
      </c>
      <c r="D79" s="11">
        <v>2007500</v>
      </c>
      <c r="E79" s="11">
        <v>2000000</v>
      </c>
      <c r="F79" s="10">
        <v>3</v>
      </c>
      <c r="G79" s="10"/>
      <c r="H79" s="10"/>
      <c r="I79" s="11">
        <v>7500</v>
      </c>
      <c r="J79" s="10"/>
      <c r="K79" s="11">
        <v>1292289</v>
      </c>
      <c r="L79" s="10"/>
      <c r="M79" s="11">
        <v>545299</v>
      </c>
      <c r="N79" s="10"/>
      <c r="O79" s="10"/>
      <c r="P79" s="11">
        <v>746990</v>
      </c>
      <c r="Q79" s="11">
        <v>500000</v>
      </c>
      <c r="R79" s="10">
        <v>1</v>
      </c>
      <c r="S79" s="10"/>
      <c r="T79" s="19" t="s">
        <v>131</v>
      </c>
    </row>
    <row r="80" spans="1:20" s="5" customFormat="1" ht="14.25" customHeight="1">
      <c r="A80" s="4"/>
      <c r="B80" s="15">
        <v>2</v>
      </c>
      <c r="C80" s="9" t="s">
        <v>83</v>
      </c>
      <c r="D80" s="11">
        <v>770000</v>
      </c>
      <c r="E80" s="11">
        <v>770000</v>
      </c>
      <c r="F80" s="10">
        <v>2</v>
      </c>
      <c r="G80" s="11"/>
      <c r="H80" s="10"/>
      <c r="I80" s="11"/>
      <c r="J80" s="10"/>
      <c r="K80" s="11">
        <v>669200</v>
      </c>
      <c r="L80" s="11"/>
      <c r="M80" s="11">
        <v>413200</v>
      </c>
      <c r="N80" s="10"/>
      <c r="O80" s="11">
        <v>51000</v>
      </c>
      <c r="P80" s="11">
        <v>205000</v>
      </c>
      <c r="Q80" s="11"/>
      <c r="R80" s="10"/>
      <c r="S80" s="10"/>
      <c r="T80" s="19"/>
    </row>
    <row r="81" spans="1:20" s="5" customFormat="1" ht="18" customHeight="1">
      <c r="A81" s="4"/>
      <c r="B81" s="15">
        <v>3</v>
      </c>
      <c r="C81" s="9" t="s">
        <v>126</v>
      </c>
      <c r="D81" s="11">
        <v>790000</v>
      </c>
      <c r="E81" s="11">
        <v>101000</v>
      </c>
      <c r="F81" s="10">
        <v>1</v>
      </c>
      <c r="G81" s="11">
        <v>184000</v>
      </c>
      <c r="H81" s="10">
        <v>16</v>
      </c>
      <c r="I81" s="11">
        <v>5000</v>
      </c>
      <c r="J81" s="11">
        <v>500000</v>
      </c>
      <c r="K81" s="11">
        <v>748519</v>
      </c>
      <c r="L81" s="11"/>
      <c r="M81" s="11">
        <v>107210</v>
      </c>
      <c r="N81" s="10"/>
      <c r="O81" s="11">
        <v>304487</v>
      </c>
      <c r="P81" s="11">
        <v>336822</v>
      </c>
      <c r="Q81" s="11"/>
      <c r="R81" s="10"/>
      <c r="S81" s="10"/>
      <c r="T81" s="19"/>
    </row>
    <row r="82" spans="1:20" s="5" customFormat="1" ht="12.75">
      <c r="A82" s="4"/>
      <c r="B82" s="15">
        <v>4</v>
      </c>
      <c r="C82" s="9" t="s">
        <v>166</v>
      </c>
      <c r="D82" s="11"/>
      <c r="E82" s="11"/>
      <c r="F82" s="10"/>
      <c r="G82" s="11"/>
      <c r="H82" s="10"/>
      <c r="I82" s="11"/>
      <c r="J82" s="11"/>
      <c r="K82" s="11"/>
      <c r="L82" s="11"/>
      <c r="M82" s="11"/>
      <c r="N82" s="10"/>
      <c r="O82" s="10"/>
      <c r="P82" s="11"/>
      <c r="Q82" s="11"/>
      <c r="R82" s="10"/>
      <c r="S82" s="10"/>
      <c r="T82" s="19"/>
    </row>
    <row r="83" spans="1:20" s="3" customFormat="1" ht="15.75" customHeight="1">
      <c r="A83" s="2"/>
      <c r="B83" s="25" t="s">
        <v>22</v>
      </c>
      <c r="C83" s="26"/>
      <c r="D83" s="17">
        <f aca="true" t="shared" si="10" ref="D83:S83">SUM(D79:D82)</f>
        <v>3567500</v>
      </c>
      <c r="E83" s="4">
        <f t="shared" si="10"/>
        <v>2871000</v>
      </c>
      <c r="F83" s="4">
        <f t="shared" si="10"/>
        <v>6</v>
      </c>
      <c r="G83" s="4">
        <f t="shared" si="10"/>
        <v>184000</v>
      </c>
      <c r="H83" s="4">
        <f t="shared" si="10"/>
        <v>16</v>
      </c>
      <c r="I83" s="17">
        <f t="shared" si="10"/>
        <v>12500</v>
      </c>
      <c r="J83" s="4">
        <f t="shared" si="10"/>
        <v>500000</v>
      </c>
      <c r="K83" s="4">
        <f t="shared" si="10"/>
        <v>2710008</v>
      </c>
      <c r="L83" s="4">
        <f t="shared" si="10"/>
        <v>0</v>
      </c>
      <c r="M83" s="4">
        <f t="shared" si="10"/>
        <v>1065709</v>
      </c>
      <c r="N83" s="4">
        <f t="shared" si="10"/>
        <v>0</v>
      </c>
      <c r="O83" s="4">
        <f t="shared" si="10"/>
        <v>355487</v>
      </c>
      <c r="P83" s="4">
        <f t="shared" si="10"/>
        <v>1288812</v>
      </c>
      <c r="Q83" s="4">
        <f t="shared" si="10"/>
        <v>500000</v>
      </c>
      <c r="R83" s="4">
        <f t="shared" si="10"/>
        <v>1</v>
      </c>
      <c r="S83" s="4">
        <f t="shared" si="10"/>
        <v>0</v>
      </c>
      <c r="T83" s="4"/>
    </row>
    <row r="84" spans="1:20" s="3" customFormat="1" ht="14.25" customHeight="1">
      <c r="A84" s="2"/>
      <c r="B84" s="27" t="s">
        <v>52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9"/>
    </row>
    <row r="85" spans="1:20" s="5" customFormat="1" ht="12.75">
      <c r="A85" s="4"/>
      <c r="B85" s="15">
        <v>1</v>
      </c>
      <c r="C85" s="9" t="s">
        <v>53</v>
      </c>
      <c r="D85" s="11">
        <v>151000</v>
      </c>
      <c r="E85" s="11">
        <v>150000</v>
      </c>
      <c r="F85" s="10">
        <v>2</v>
      </c>
      <c r="G85" s="10"/>
      <c r="H85" s="10"/>
      <c r="I85" s="11">
        <v>1000</v>
      </c>
      <c r="J85" s="10"/>
      <c r="K85" s="11">
        <v>419</v>
      </c>
      <c r="L85" s="10">
        <v>419</v>
      </c>
      <c r="M85" s="10"/>
      <c r="N85" s="10"/>
      <c r="O85" s="10"/>
      <c r="P85" s="11"/>
      <c r="Q85" s="10"/>
      <c r="R85" s="10"/>
      <c r="S85" s="10"/>
      <c r="T85" s="10"/>
    </row>
    <row r="86" spans="1:20" s="5" customFormat="1" ht="12.75">
      <c r="A86" s="4"/>
      <c r="B86" s="15">
        <v>2</v>
      </c>
      <c r="C86" s="9" t="s">
        <v>115</v>
      </c>
      <c r="D86" s="11">
        <v>5000</v>
      </c>
      <c r="E86" s="10"/>
      <c r="F86" s="10"/>
      <c r="G86" s="10"/>
      <c r="H86" s="10"/>
      <c r="I86" s="11">
        <v>5000</v>
      </c>
      <c r="J86" s="10"/>
      <c r="K86" s="11">
        <v>5000</v>
      </c>
      <c r="L86" s="10"/>
      <c r="M86" s="11">
        <v>5000</v>
      </c>
      <c r="N86" s="10"/>
      <c r="O86" s="10"/>
      <c r="P86" s="11"/>
      <c r="Q86" s="10"/>
      <c r="R86" s="10"/>
      <c r="S86" s="10"/>
      <c r="T86" s="10"/>
    </row>
    <row r="87" spans="1:20" s="5" customFormat="1" ht="13.5" customHeight="1">
      <c r="A87" s="4"/>
      <c r="B87" s="15">
        <v>3</v>
      </c>
      <c r="C87" s="9" t="s">
        <v>159</v>
      </c>
      <c r="D87" s="11"/>
      <c r="E87" s="10"/>
      <c r="F87" s="10"/>
      <c r="G87" s="10"/>
      <c r="H87" s="10"/>
      <c r="I87" s="11"/>
      <c r="J87" s="10"/>
      <c r="K87" s="11"/>
      <c r="L87" s="10"/>
      <c r="M87" s="10"/>
      <c r="N87" s="10"/>
      <c r="O87" s="10"/>
      <c r="P87" s="11"/>
      <c r="Q87" s="10"/>
      <c r="R87" s="10"/>
      <c r="S87" s="10"/>
      <c r="T87" s="10"/>
    </row>
    <row r="88" spans="1:20" s="5" customFormat="1" ht="12.75">
      <c r="A88" s="4"/>
      <c r="B88" s="15">
        <v>4</v>
      </c>
      <c r="C88" s="9" t="s">
        <v>160</v>
      </c>
      <c r="D88" s="11"/>
      <c r="E88" s="10"/>
      <c r="F88" s="10"/>
      <c r="G88" s="10"/>
      <c r="H88" s="10"/>
      <c r="I88" s="11"/>
      <c r="J88" s="10"/>
      <c r="K88" s="11"/>
      <c r="L88" s="10"/>
      <c r="M88" s="10"/>
      <c r="N88" s="10"/>
      <c r="O88" s="10"/>
      <c r="P88" s="11"/>
      <c r="Q88" s="10"/>
      <c r="R88" s="10"/>
      <c r="S88" s="10"/>
      <c r="T88" s="10"/>
    </row>
    <row r="89" spans="1:20" s="5" customFormat="1" ht="15">
      <c r="A89" s="4"/>
      <c r="B89" s="15">
        <v>5</v>
      </c>
      <c r="C89" s="9" t="s">
        <v>161</v>
      </c>
      <c r="D89" s="11">
        <v>450000</v>
      </c>
      <c r="E89" s="11">
        <v>450000</v>
      </c>
      <c r="F89" s="10">
        <v>3</v>
      </c>
      <c r="G89" s="10"/>
      <c r="H89" s="10"/>
      <c r="I89" s="11"/>
      <c r="J89" s="10"/>
      <c r="K89" s="11">
        <v>214434</v>
      </c>
      <c r="L89" s="10"/>
      <c r="M89" s="11">
        <v>193498</v>
      </c>
      <c r="N89" s="10"/>
      <c r="O89" s="10"/>
      <c r="P89" s="11">
        <v>20936</v>
      </c>
      <c r="Q89" s="11">
        <v>100000</v>
      </c>
      <c r="R89" s="10">
        <v>1</v>
      </c>
      <c r="S89" s="10"/>
      <c r="T89" s="19" t="s">
        <v>131</v>
      </c>
    </row>
    <row r="90" spans="1:20" s="5" customFormat="1" ht="16.5" customHeight="1">
      <c r="A90" s="16"/>
      <c r="B90" s="25" t="s">
        <v>22</v>
      </c>
      <c r="C90" s="26"/>
      <c r="D90" s="17">
        <f>SUM(D85:D89)</f>
        <v>606000</v>
      </c>
      <c r="E90" s="17">
        <f aca="true" t="shared" si="11" ref="E90:S90">SUM(E85:E89)</f>
        <v>600000</v>
      </c>
      <c r="F90" s="17">
        <f t="shared" si="11"/>
        <v>5</v>
      </c>
      <c r="G90" s="17">
        <f t="shared" si="11"/>
        <v>0</v>
      </c>
      <c r="H90" s="17">
        <f t="shared" si="11"/>
        <v>0</v>
      </c>
      <c r="I90" s="17">
        <f t="shared" si="11"/>
        <v>6000</v>
      </c>
      <c r="J90" s="17">
        <f t="shared" si="11"/>
        <v>0</v>
      </c>
      <c r="K90" s="17">
        <f t="shared" si="11"/>
        <v>219853</v>
      </c>
      <c r="L90" s="17">
        <f t="shared" si="11"/>
        <v>419</v>
      </c>
      <c r="M90" s="17">
        <f t="shared" si="11"/>
        <v>198498</v>
      </c>
      <c r="N90" s="17">
        <f t="shared" si="11"/>
        <v>0</v>
      </c>
      <c r="O90" s="17">
        <f t="shared" si="11"/>
        <v>0</v>
      </c>
      <c r="P90" s="17">
        <f t="shared" si="11"/>
        <v>20936</v>
      </c>
      <c r="Q90" s="17">
        <f t="shared" si="11"/>
        <v>100000</v>
      </c>
      <c r="R90" s="17">
        <f t="shared" si="11"/>
        <v>1</v>
      </c>
      <c r="S90" s="17">
        <f t="shared" si="11"/>
        <v>0</v>
      </c>
      <c r="T90" s="4"/>
    </row>
    <row r="91" spans="1:20" s="3" customFormat="1" ht="19.5">
      <c r="A91" s="2"/>
      <c r="B91" s="27" t="s">
        <v>68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9"/>
    </row>
    <row r="92" spans="1:20" s="5" customFormat="1" ht="12.75">
      <c r="A92" s="4"/>
      <c r="B92" s="15">
        <v>1</v>
      </c>
      <c r="C92" s="9" t="s">
        <v>69</v>
      </c>
      <c r="D92" s="11">
        <v>1000</v>
      </c>
      <c r="E92" s="10"/>
      <c r="F92" s="10"/>
      <c r="G92" s="10"/>
      <c r="H92" s="10"/>
      <c r="I92" s="11">
        <v>1000</v>
      </c>
      <c r="J92" s="10"/>
      <c r="K92" s="11">
        <v>900</v>
      </c>
      <c r="L92" s="10">
        <v>900</v>
      </c>
      <c r="M92" s="10"/>
      <c r="N92" s="10"/>
      <c r="O92" s="10"/>
      <c r="P92" s="11"/>
      <c r="Q92" s="10"/>
      <c r="R92" s="10"/>
      <c r="S92" s="10"/>
      <c r="T92" s="10"/>
    </row>
    <row r="93" spans="1:20" s="5" customFormat="1" ht="12.75">
      <c r="A93" s="4"/>
      <c r="B93" s="15">
        <v>2</v>
      </c>
      <c r="C93" s="9" t="s">
        <v>70</v>
      </c>
      <c r="D93" s="11">
        <v>127000</v>
      </c>
      <c r="E93" s="11">
        <v>120000</v>
      </c>
      <c r="F93" s="10">
        <v>3</v>
      </c>
      <c r="G93" s="10"/>
      <c r="H93" s="10"/>
      <c r="I93" s="11">
        <v>7000</v>
      </c>
      <c r="J93" s="10"/>
      <c r="K93" s="11">
        <v>125393</v>
      </c>
      <c r="L93" s="10"/>
      <c r="M93" s="11">
        <v>86874</v>
      </c>
      <c r="N93" s="11">
        <v>36700</v>
      </c>
      <c r="O93" s="10"/>
      <c r="P93" s="11">
        <v>1819</v>
      </c>
      <c r="Q93" s="10"/>
      <c r="R93" s="10"/>
      <c r="S93" s="10"/>
      <c r="T93" s="10"/>
    </row>
    <row r="94" spans="1:20" s="5" customFormat="1" ht="15.75" customHeight="1">
      <c r="A94" s="4"/>
      <c r="B94" s="15">
        <v>3</v>
      </c>
      <c r="C94" s="9" t="s">
        <v>91</v>
      </c>
      <c r="D94" s="11">
        <v>1552500</v>
      </c>
      <c r="E94" s="11">
        <v>1545000</v>
      </c>
      <c r="F94" s="10">
        <v>8</v>
      </c>
      <c r="G94" s="10"/>
      <c r="H94" s="10"/>
      <c r="I94" s="11">
        <v>7500</v>
      </c>
      <c r="J94" s="10"/>
      <c r="K94" s="11">
        <v>824642</v>
      </c>
      <c r="L94" s="10"/>
      <c r="M94" s="11">
        <v>434723</v>
      </c>
      <c r="N94" s="11">
        <v>373319</v>
      </c>
      <c r="O94" s="10"/>
      <c r="P94" s="11">
        <v>16600</v>
      </c>
      <c r="Q94" s="10"/>
      <c r="R94" s="10"/>
      <c r="S94" s="10"/>
      <c r="T94" s="10"/>
    </row>
    <row r="95" spans="1:20" s="5" customFormat="1" ht="18.75">
      <c r="A95" s="4"/>
      <c r="B95" s="15">
        <v>4</v>
      </c>
      <c r="C95" s="9" t="s">
        <v>123</v>
      </c>
      <c r="D95" s="11">
        <v>359500</v>
      </c>
      <c r="E95" s="11">
        <v>300000</v>
      </c>
      <c r="F95" s="10">
        <v>1</v>
      </c>
      <c r="G95" s="11">
        <v>52000</v>
      </c>
      <c r="H95" s="10">
        <v>13</v>
      </c>
      <c r="I95" s="11">
        <v>7500</v>
      </c>
      <c r="J95" s="10"/>
      <c r="K95" s="11">
        <v>99609</v>
      </c>
      <c r="L95" s="10"/>
      <c r="M95" s="11">
        <v>99609</v>
      </c>
      <c r="N95" s="10"/>
      <c r="O95" s="10"/>
      <c r="P95" s="11"/>
      <c r="Q95" s="10"/>
      <c r="R95" s="10"/>
      <c r="S95" s="10"/>
      <c r="T95" s="10"/>
    </row>
    <row r="96" spans="1:20" s="5" customFormat="1" ht="12.75">
      <c r="A96" s="4"/>
      <c r="B96" s="15">
        <v>5</v>
      </c>
      <c r="C96" s="9" t="s">
        <v>125</v>
      </c>
      <c r="D96" s="11"/>
      <c r="E96" s="10"/>
      <c r="F96" s="10"/>
      <c r="G96" s="10"/>
      <c r="H96" s="10"/>
      <c r="I96" s="11"/>
      <c r="J96" s="10"/>
      <c r="K96" s="11"/>
      <c r="L96" s="10"/>
      <c r="M96" s="10"/>
      <c r="N96" s="10"/>
      <c r="O96" s="10"/>
      <c r="P96" s="11"/>
      <c r="Q96" s="10"/>
      <c r="R96" s="10"/>
      <c r="S96" s="10"/>
      <c r="T96" s="10"/>
    </row>
    <row r="97" spans="1:20" s="5" customFormat="1" ht="12.75">
      <c r="A97" s="16"/>
      <c r="B97" s="25" t="s">
        <v>22</v>
      </c>
      <c r="C97" s="26"/>
      <c r="D97" s="17">
        <f>SUM(D92:D96)</f>
        <v>2040000</v>
      </c>
      <c r="E97" s="17">
        <f aca="true" t="shared" si="12" ref="E97:S97">SUM(E92:E96)</f>
        <v>1965000</v>
      </c>
      <c r="F97" s="17">
        <f t="shared" si="12"/>
        <v>12</v>
      </c>
      <c r="G97" s="17">
        <f t="shared" si="12"/>
        <v>52000</v>
      </c>
      <c r="H97" s="17">
        <f t="shared" si="12"/>
        <v>13</v>
      </c>
      <c r="I97" s="17">
        <f t="shared" si="12"/>
        <v>23000</v>
      </c>
      <c r="J97" s="17">
        <f t="shared" si="12"/>
        <v>0</v>
      </c>
      <c r="K97" s="17">
        <f t="shared" si="12"/>
        <v>1050544</v>
      </c>
      <c r="L97" s="17">
        <f t="shared" si="12"/>
        <v>900</v>
      </c>
      <c r="M97" s="17">
        <f t="shared" si="12"/>
        <v>621206</v>
      </c>
      <c r="N97" s="17">
        <f t="shared" si="12"/>
        <v>410019</v>
      </c>
      <c r="O97" s="17">
        <f t="shared" si="12"/>
        <v>0</v>
      </c>
      <c r="P97" s="17">
        <f t="shared" si="12"/>
        <v>18419</v>
      </c>
      <c r="Q97" s="17">
        <f t="shared" si="12"/>
        <v>0</v>
      </c>
      <c r="R97" s="17">
        <f t="shared" si="12"/>
        <v>0</v>
      </c>
      <c r="S97" s="17">
        <f t="shared" si="12"/>
        <v>0</v>
      </c>
      <c r="T97" s="4"/>
    </row>
    <row r="98" spans="1:20" s="3" customFormat="1" ht="19.5">
      <c r="A98" s="2"/>
      <c r="B98" s="27" t="s">
        <v>50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9"/>
    </row>
    <row r="99" spans="1:20" s="5" customFormat="1" ht="12.75">
      <c r="A99" s="4"/>
      <c r="B99" s="15">
        <v>1</v>
      </c>
      <c r="C99" s="9" t="s">
        <v>101</v>
      </c>
      <c r="D99" s="11">
        <v>7000</v>
      </c>
      <c r="E99" s="10"/>
      <c r="F99" s="10"/>
      <c r="G99" s="10"/>
      <c r="H99" s="10"/>
      <c r="I99" s="11">
        <v>7000</v>
      </c>
      <c r="J99" s="10"/>
      <c r="K99" s="11"/>
      <c r="L99" s="10"/>
      <c r="M99" s="10"/>
      <c r="N99" s="10"/>
      <c r="O99" s="10"/>
      <c r="P99" s="11"/>
      <c r="Q99" s="10"/>
      <c r="R99" s="10"/>
      <c r="S99" s="10"/>
      <c r="T99" s="10"/>
    </row>
    <row r="100" spans="1:20" s="5" customFormat="1" ht="12.75">
      <c r="A100" s="4"/>
      <c r="B100" s="15">
        <v>2</v>
      </c>
      <c r="C100" s="9" t="s">
        <v>73</v>
      </c>
      <c r="D100" s="11">
        <v>1535500</v>
      </c>
      <c r="E100" s="11">
        <v>1500000</v>
      </c>
      <c r="F100" s="10">
        <v>3</v>
      </c>
      <c r="G100" s="11">
        <v>28000</v>
      </c>
      <c r="H100" s="10">
        <v>7</v>
      </c>
      <c r="I100" s="11">
        <v>7500</v>
      </c>
      <c r="J100" s="10"/>
      <c r="K100" s="11">
        <v>1124848</v>
      </c>
      <c r="L100" s="11">
        <v>1280</v>
      </c>
      <c r="M100" s="11">
        <v>352968</v>
      </c>
      <c r="N100" s="11">
        <v>595700</v>
      </c>
      <c r="O100" s="10"/>
      <c r="P100" s="11">
        <v>174900</v>
      </c>
      <c r="Q100" s="10"/>
      <c r="R100" s="10"/>
      <c r="S100" s="10"/>
      <c r="T100" s="10"/>
    </row>
    <row r="101" spans="1:20" s="5" customFormat="1" ht="17.25" customHeight="1">
      <c r="A101" s="4"/>
      <c r="B101" s="15">
        <v>3</v>
      </c>
      <c r="C101" s="9" t="s">
        <v>74</v>
      </c>
      <c r="D101" s="11">
        <v>1591500</v>
      </c>
      <c r="E101" s="11">
        <v>1568000</v>
      </c>
      <c r="F101" s="10">
        <v>14</v>
      </c>
      <c r="G101" s="11">
        <v>16000</v>
      </c>
      <c r="H101" s="10">
        <v>4</v>
      </c>
      <c r="I101" s="11">
        <v>7500</v>
      </c>
      <c r="J101" s="10"/>
      <c r="K101" s="11">
        <v>343548</v>
      </c>
      <c r="L101" s="10"/>
      <c r="M101" s="11">
        <v>343548</v>
      </c>
      <c r="N101" s="10"/>
      <c r="O101" s="10"/>
      <c r="P101" s="11"/>
      <c r="Q101" s="11">
        <v>333000</v>
      </c>
      <c r="R101" s="10">
        <v>2</v>
      </c>
      <c r="S101" s="10">
        <v>2</v>
      </c>
      <c r="T101" s="19" t="s">
        <v>174</v>
      </c>
    </row>
    <row r="102" spans="1:20" s="5" customFormat="1" ht="16.5" customHeight="1">
      <c r="A102" s="4"/>
      <c r="B102" s="15">
        <v>4</v>
      </c>
      <c r="C102" s="9" t="s">
        <v>156</v>
      </c>
      <c r="D102" s="11">
        <v>500000</v>
      </c>
      <c r="E102" s="11"/>
      <c r="F102" s="10"/>
      <c r="G102" s="11"/>
      <c r="H102" s="10"/>
      <c r="I102" s="11"/>
      <c r="J102" s="11">
        <v>500000</v>
      </c>
      <c r="K102" s="11">
        <v>395856</v>
      </c>
      <c r="L102" s="10"/>
      <c r="M102" s="11">
        <v>395856</v>
      </c>
      <c r="N102" s="10"/>
      <c r="O102" s="10"/>
      <c r="P102" s="11"/>
      <c r="Q102" s="11"/>
      <c r="R102" s="10"/>
      <c r="S102" s="10"/>
      <c r="T102" s="10"/>
    </row>
    <row r="103" spans="1:20" s="5" customFormat="1" ht="15" customHeight="1">
      <c r="A103" s="4"/>
      <c r="B103" s="15">
        <v>5</v>
      </c>
      <c r="C103" s="9" t="s">
        <v>157</v>
      </c>
      <c r="D103" s="11"/>
      <c r="E103" s="11"/>
      <c r="F103" s="10"/>
      <c r="G103" s="11"/>
      <c r="H103" s="10"/>
      <c r="I103" s="11"/>
      <c r="J103" s="10"/>
      <c r="K103" s="11"/>
      <c r="L103" s="10"/>
      <c r="M103" s="10"/>
      <c r="N103" s="10"/>
      <c r="O103" s="10"/>
      <c r="P103" s="11"/>
      <c r="Q103" s="11"/>
      <c r="R103" s="10"/>
      <c r="S103" s="10"/>
      <c r="T103" s="10"/>
    </row>
    <row r="104" spans="1:20" s="5" customFormat="1" ht="14.25" customHeight="1">
      <c r="A104" s="16"/>
      <c r="B104" s="25" t="s">
        <v>22</v>
      </c>
      <c r="C104" s="26"/>
      <c r="D104" s="17">
        <f aca="true" t="shared" si="13" ref="D104:S104">SUM(D99:D103)</f>
        <v>3634000</v>
      </c>
      <c r="E104" s="17">
        <f t="shared" si="13"/>
        <v>3068000</v>
      </c>
      <c r="F104" s="17">
        <f t="shared" si="13"/>
        <v>17</v>
      </c>
      <c r="G104" s="17">
        <f t="shared" si="13"/>
        <v>44000</v>
      </c>
      <c r="H104" s="17">
        <f t="shared" si="13"/>
        <v>11</v>
      </c>
      <c r="I104" s="17">
        <f t="shared" si="13"/>
        <v>22000</v>
      </c>
      <c r="J104" s="17">
        <f t="shared" si="13"/>
        <v>500000</v>
      </c>
      <c r="K104" s="17">
        <f t="shared" si="13"/>
        <v>1864252</v>
      </c>
      <c r="L104" s="17">
        <f t="shared" si="13"/>
        <v>1280</v>
      </c>
      <c r="M104" s="17">
        <f t="shared" si="13"/>
        <v>1092372</v>
      </c>
      <c r="N104" s="17">
        <f t="shared" si="13"/>
        <v>595700</v>
      </c>
      <c r="O104" s="17">
        <f t="shared" si="13"/>
        <v>0</v>
      </c>
      <c r="P104" s="17">
        <f t="shared" si="13"/>
        <v>174900</v>
      </c>
      <c r="Q104" s="17">
        <f t="shared" si="13"/>
        <v>333000</v>
      </c>
      <c r="R104" s="17">
        <f t="shared" si="13"/>
        <v>2</v>
      </c>
      <c r="S104" s="17">
        <f t="shared" si="13"/>
        <v>2</v>
      </c>
      <c r="T104" s="4"/>
    </row>
    <row r="105" spans="1:20" s="3" customFormat="1" ht="19.5">
      <c r="A105" s="2"/>
      <c r="B105" s="27" t="s">
        <v>71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9"/>
    </row>
    <row r="106" spans="1:20" s="5" customFormat="1" ht="12.75">
      <c r="A106" s="4"/>
      <c r="B106" s="15">
        <v>1</v>
      </c>
      <c r="C106" s="9" t="s">
        <v>72</v>
      </c>
      <c r="D106" s="11">
        <v>1100000</v>
      </c>
      <c r="E106" s="11">
        <v>1100000</v>
      </c>
      <c r="F106" s="10">
        <v>4</v>
      </c>
      <c r="G106" s="10"/>
      <c r="H106" s="10"/>
      <c r="I106" s="11"/>
      <c r="J106" s="10"/>
      <c r="K106" s="11">
        <v>1063630</v>
      </c>
      <c r="L106" s="10"/>
      <c r="M106" s="11">
        <v>200980</v>
      </c>
      <c r="N106" s="10"/>
      <c r="O106" s="10"/>
      <c r="P106" s="11">
        <v>862650</v>
      </c>
      <c r="Q106" s="10"/>
      <c r="R106" s="10"/>
      <c r="S106" s="10"/>
      <c r="T106" s="10"/>
    </row>
    <row r="107" spans="1:20" s="5" customFormat="1" ht="15">
      <c r="A107" s="4"/>
      <c r="B107" s="15">
        <v>2</v>
      </c>
      <c r="C107" s="9" t="s">
        <v>80</v>
      </c>
      <c r="D107" s="11">
        <v>1107500</v>
      </c>
      <c r="E107" s="11">
        <v>1100000</v>
      </c>
      <c r="F107" s="10">
        <v>6</v>
      </c>
      <c r="G107" s="10"/>
      <c r="H107" s="10"/>
      <c r="I107" s="11">
        <v>7500</v>
      </c>
      <c r="J107" s="10"/>
      <c r="K107" s="11">
        <v>395222</v>
      </c>
      <c r="L107" s="10"/>
      <c r="M107" s="11">
        <v>103090</v>
      </c>
      <c r="N107" s="11">
        <v>218308</v>
      </c>
      <c r="O107" s="10"/>
      <c r="P107" s="11">
        <v>73824</v>
      </c>
      <c r="Q107" s="11">
        <v>250000</v>
      </c>
      <c r="R107" s="10">
        <v>2</v>
      </c>
      <c r="S107" s="10"/>
      <c r="T107" s="19" t="s">
        <v>131</v>
      </c>
    </row>
    <row r="108" spans="1:20" s="5" customFormat="1" ht="18.75">
      <c r="A108" s="4"/>
      <c r="B108" s="15">
        <v>3</v>
      </c>
      <c r="C108" s="9" t="s">
        <v>142</v>
      </c>
      <c r="D108" s="11">
        <v>700000</v>
      </c>
      <c r="E108" s="11">
        <v>500000</v>
      </c>
      <c r="F108" s="10">
        <v>1</v>
      </c>
      <c r="G108" s="10"/>
      <c r="H108" s="10"/>
      <c r="I108" s="11"/>
      <c r="J108" s="11">
        <v>200000</v>
      </c>
      <c r="K108" s="11">
        <v>687721</v>
      </c>
      <c r="L108" s="10"/>
      <c r="M108" s="11">
        <v>212670</v>
      </c>
      <c r="N108" s="11">
        <v>158700</v>
      </c>
      <c r="O108" s="10"/>
      <c r="P108" s="11">
        <v>316351</v>
      </c>
      <c r="Q108" s="10"/>
      <c r="R108" s="10"/>
      <c r="S108" s="10"/>
      <c r="T108" s="10"/>
    </row>
    <row r="109" spans="1:20" s="5" customFormat="1" ht="12.75">
      <c r="A109" s="4"/>
      <c r="B109" s="15">
        <v>4</v>
      </c>
      <c r="C109" s="9" t="s">
        <v>143</v>
      </c>
      <c r="D109" s="11">
        <v>33000</v>
      </c>
      <c r="E109" s="11">
        <v>18000</v>
      </c>
      <c r="F109" s="10">
        <v>1</v>
      </c>
      <c r="G109" s="10"/>
      <c r="H109" s="10"/>
      <c r="I109" s="11"/>
      <c r="J109" s="11">
        <v>15000</v>
      </c>
      <c r="K109" s="11">
        <v>32920</v>
      </c>
      <c r="L109" s="10"/>
      <c r="M109" s="10"/>
      <c r="N109" s="10"/>
      <c r="O109" s="10"/>
      <c r="P109" s="11">
        <v>32920</v>
      </c>
      <c r="Q109" s="10"/>
      <c r="R109" s="10"/>
      <c r="S109" s="10"/>
      <c r="T109" s="10"/>
    </row>
    <row r="110" spans="1:20" s="5" customFormat="1" ht="15" customHeight="1">
      <c r="A110" s="16"/>
      <c r="B110" s="25" t="s">
        <v>22</v>
      </c>
      <c r="C110" s="26"/>
      <c r="D110" s="17">
        <f>SUM(D106:D109)</f>
        <v>2940500</v>
      </c>
      <c r="E110" s="17">
        <f aca="true" t="shared" si="14" ref="E110:S110">SUM(E106:E109)</f>
        <v>2718000</v>
      </c>
      <c r="F110" s="17">
        <f t="shared" si="14"/>
        <v>12</v>
      </c>
      <c r="G110" s="17">
        <f t="shared" si="14"/>
        <v>0</v>
      </c>
      <c r="H110" s="17">
        <f t="shared" si="14"/>
        <v>0</v>
      </c>
      <c r="I110" s="17">
        <f t="shared" si="14"/>
        <v>7500</v>
      </c>
      <c r="J110" s="17">
        <f t="shared" si="14"/>
        <v>215000</v>
      </c>
      <c r="K110" s="17">
        <f t="shared" si="14"/>
        <v>2179493</v>
      </c>
      <c r="L110" s="17">
        <f t="shared" si="14"/>
        <v>0</v>
      </c>
      <c r="M110" s="17">
        <f t="shared" si="14"/>
        <v>516740</v>
      </c>
      <c r="N110" s="17">
        <f t="shared" si="14"/>
        <v>377008</v>
      </c>
      <c r="O110" s="17">
        <f t="shared" si="14"/>
        <v>0</v>
      </c>
      <c r="P110" s="17">
        <f t="shared" si="14"/>
        <v>1285745</v>
      </c>
      <c r="Q110" s="17">
        <f t="shared" si="14"/>
        <v>250000</v>
      </c>
      <c r="R110" s="17">
        <f t="shared" si="14"/>
        <v>2</v>
      </c>
      <c r="S110" s="17">
        <f t="shared" si="14"/>
        <v>0</v>
      </c>
      <c r="T110" s="4"/>
    </row>
    <row r="111" spans="1:20" s="3" customFormat="1" ht="19.5" customHeight="1">
      <c r="A111" s="2"/>
      <c r="B111" s="27" t="s">
        <v>48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9"/>
    </row>
    <row r="112" spans="1:20" s="5" customFormat="1" ht="18" customHeight="1">
      <c r="A112" s="4"/>
      <c r="B112" s="15">
        <v>1</v>
      </c>
      <c r="C112" s="9" t="s">
        <v>49</v>
      </c>
      <c r="D112" s="11">
        <v>7500</v>
      </c>
      <c r="E112" s="10"/>
      <c r="F112" s="10"/>
      <c r="G112" s="10"/>
      <c r="H112" s="10"/>
      <c r="I112" s="11">
        <v>7500</v>
      </c>
      <c r="J112" s="10"/>
      <c r="K112" s="11">
        <v>411</v>
      </c>
      <c r="L112" s="10">
        <v>411</v>
      </c>
      <c r="M112" s="10"/>
      <c r="N112" s="10"/>
      <c r="O112" s="10"/>
      <c r="P112" s="11"/>
      <c r="Q112" s="10"/>
      <c r="R112" s="10"/>
      <c r="S112" s="10"/>
      <c r="T112" s="10"/>
    </row>
    <row r="113" spans="1:20" s="5" customFormat="1" ht="16.5" customHeight="1">
      <c r="A113" s="4"/>
      <c r="B113" s="15">
        <v>2</v>
      </c>
      <c r="C113" s="9" t="s">
        <v>57</v>
      </c>
      <c r="D113" s="11">
        <v>1743500</v>
      </c>
      <c r="E113" s="11">
        <v>1700000</v>
      </c>
      <c r="F113" s="10">
        <v>5</v>
      </c>
      <c r="G113" s="11">
        <v>36000</v>
      </c>
      <c r="H113" s="10">
        <v>9</v>
      </c>
      <c r="I113" s="11">
        <v>7500</v>
      </c>
      <c r="J113" s="10"/>
      <c r="K113" s="11">
        <v>457442</v>
      </c>
      <c r="L113" s="10"/>
      <c r="M113" s="11">
        <v>217115</v>
      </c>
      <c r="N113" s="11">
        <v>51865</v>
      </c>
      <c r="O113" s="11">
        <v>185742</v>
      </c>
      <c r="P113" s="11">
        <v>2720</v>
      </c>
      <c r="Q113" s="10"/>
      <c r="R113" s="10"/>
      <c r="S113" s="10"/>
      <c r="T113" s="10"/>
    </row>
    <row r="114" spans="1:20" s="5" customFormat="1" ht="12.75">
      <c r="A114" s="4"/>
      <c r="B114" s="15">
        <v>3</v>
      </c>
      <c r="C114" s="9" t="s">
        <v>58</v>
      </c>
      <c r="D114" s="11"/>
      <c r="E114" s="10"/>
      <c r="F114" s="10"/>
      <c r="G114" s="10"/>
      <c r="H114" s="10"/>
      <c r="I114" s="11"/>
      <c r="J114" s="10"/>
      <c r="K114" s="11"/>
      <c r="L114" s="10"/>
      <c r="M114" s="10"/>
      <c r="N114" s="10"/>
      <c r="O114" s="10"/>
      <c r="P114" s="11"/>
      <c r="Q114" s="10"/>
      <c r="R114" s="10"/>
      <c r="S114" s="10"/>
      <c r="T114" s="10"/>
    </row>
    <row r="115" spans="1:20" s="5" customFormat="1" ht="21" customHeight="1">
      <c r="A115" s="4"/>
      <c r="B115" s="15">
        <v>4</v>
      </c>
      <c r="C115" s="9" t="s">
        <v>109</v>
      </c>
      <c r="D115" s="11">
        <v>60000</v>
      </c>
      <c r="E115" s="10"/>
      <c r="F115" s="10"/>
      <c r="G115" s="10"/>
      <c r="H115" s="10"/>
      <c r="I115" s="11"/>
      <c r="J115" s="11">
        <v>60000</v>
      </c>
      <c r="K115" s="11"/>
      <c r="L115" s="10"/>
      <c r="M115" s="10"/>
      <c r="N115" s="10"/>
      <c r="O115" s="10"/>
      <c r="P115" s="11"/>
      <c r="Q115" s="10"/>
      <c r="R115" s="10"/>
      <c r="S115" s="10"/>
      <c r="T115" s="10"/>
    </row>
    <row r="116" spans="1:20" s="5" customFormat="1" ht="12.75">
      <c r="A116" s="4"/>
      <c r="B116" s="15">
        <v>5</v>
      </c>
      <c r="C116" s="9" t="s">
        <v>110</v>
      </c>
      <c r="D116" s="11"/>
      <c r="E116" s="10"/>
      <c r="F116" s="10"/>
      <c r="G116" s="10"/>
      <c r="H116" s="10"/>
      <c r="I116" s="11"/>
      <c r="J116" s="10"/>
      <c r="K116" s="11"/>
      <c r="L116" s="10"/>
      <c r="M116" s="10"/>
      <c r="N116" s="10"/>
      <c r="O116" s="10"/>
      <c r="P116" s="11"/>
      <c r="Q116" s="10"/>
      <c r="R116" s="10"/>
      <c r="S116" s="10"/>
      <c r="T116" s="10"/>
    </row>
    <row r="117" spans="1:20" s="5" customFormat="1" ht="15.75" customHeight="1">
      <c r="A117" s="16"/>
      <c r="B117" s="25" t="s">
        <v>22</v>
      </c>
      <c r="C117" s="26"/>
      <c r="D117" s="17">
        <f>SUM(D112:D116)</f>
        <v>1811000</v>
      </c>
      <c r="E117" s="17">
        <f aca="true" t="shared" si="15" ref="E117:S117">SUM(E112:E116)</f>
        <v>1700000</v>
      </c>
      <c r="F117" s="17">
        <f t="shared" si="15"/>
        <v>5</v>
      </c>
      <c r="G117" s="17">
        <f t="shared" si="15"/>
        <v>36000</v>
      </c>
      <c r="H117" s="17">
        <f t="shared" si="15"/>
        <v>9</v>
      </c>
      <c r="I117" s="17">
        <f t="shared" si="15"/>
        <v>15000</v>
      </c>
      <c r="J117" s="17">
        <f t="shared" si="15"/>
        <v>60000</v>
      </c>
      <c r="K117" s="17">
        <f t="shared" si="15"/>
        <v>457853</v>
      </c>
      <c r="L117" s="17">
        <f t="shared" si="15"/>
        <v>411</v>
      </c>
      <c r="M117" s="17">
        <f t="shared" si="15"/>
        <v>217115</v>
      </c>
      <c r="N117" s="17">
        <f t="shared" si="15"/>
        <v>51865</v>
      </c>
      <c r="O117" s="17">
        <f t="shared" si="15"/>
        <v>185742</v>
      </c>
      <c r="P117" s="17">
        <f t="shared" si="15"/>
        <v>2720</v>
      </c>
      <c r="Q117" s="17">
        <f t="shared" si="15"/>
        <v>0</v>
      </c>
      <c r="R117" s="17">
        <f t="shared" si="15"/>
        <v>0</v>
      </c>
      <c r="S117" s="17">
        <f t="shared" si="15"/>
        <v>0</v>
      </c>
      <c r="T117" s="4"/>
    </row>
    <row r="118" spans="1:20" s="3" customFormat="1" ht="19.5" customHeight="1">
      <c r="A118" s="2"/>
      <c r="B118" s="27" t="s">
        <v>92</v>
      </c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9"/>
    </row>
    <row r="119" spans="1:20" s="5" customFormat="1" ht="12.75">
      <c r="A119" s="4"/>
      <c r="B119" s="15">
        <v>1</v>
      </c>
      <c r="C119" s="9" t="s">
        <v>93</v>
      </c>
      <c r="D119" s="11">
        <v>1000</v>
      </c>
      <c r="E119" s="10"/>
      <c r="F119" s="10"/>
      <c r="G119" s="10"/>
      <c r="H119" s="10"/>
      <c r="I119" s="11">
        <v>1000</v>
      </c>
      <c r="J119" s="10"/>
      <c r="K119" s="11"/>
      <c r="L119" s="10"/>
      <c r="M119" s="10"/>
      <c r="N119" s="10"/>
      <c r="O119" s="10"/>
      <c r="P119" s="11"/>
      <c r="Q119" s="10"/>
      <c r="R119" s="10"/>
      <c r="S119" s="10"/>
      <c r="T119" s="10"/>
    </row>
    <row r="120" spans="1:20" s="5" customFormat="1" ht="12.75">
      <c r="A120" s="4"/>
      <c r="B120" s="15">
        <v>2</v>
      </c>
      <c r="C120" s="9" t="s">
        <v>94</v>
      </c>
      <c r="D120" s="11">
        <v>7500</v>
      </c>
      <c r="E120" s="10"/>
      <c r="F120" s="10"/>
      <c r="G120" s="10"/>
      <c r="H120" s="10"/>
      <c r="I120" s="11">
        <v>7500</v>
      </c>
      <c r="J120" s="10"/>
      <c r="K120" s="11">
        <v>1180</v>
      </c>
      <c r="L120" s="11">
        <v>1180</v>
      </c>
      <c r="M120" s="10"/>
      <c r="N120" s="10"/>
      <c r="O120" s="10"/>
      <c r="P120" s="11"/>
      <c r="Q120" s="10"/>
      <c r="R120" s="10"/>
      <c r="S120" s="10"/>
      <c r="T120" s="10"/>
    </row>
    <row r="121" spans="1:20" s="5" customFormat="1" ht="12.75">
      <c r="A121" s="4"/>
      <c r="B121" s="15">
        <v>3</v>
      </c>
      <c r="C121" s="9" t="s">
        <v>151</v>
      </c>
      <c r="D121" s="11">
        <v>746500</v>
      </c>
      <c r="E121" s="11">
        <v>570000</v>
      </c>
      <c r="F121" s="10">
        <v>4</v>
      </c>
      <c r="G121" s="11">
        <v>169000</v>
      </c>
      <c r="H121" s="10">
        <v>46</v>
      </c>
      <c r="I121" s="11">
        <v>7500</v>
      </c>
      <c r="J121" s="10"/>
      <c r="K121" s="11">
        <v>307600</v>
      </c>
      <c r="L121" s="10"/>
      <c r="M121" s="11">
        <v>306400</v>
      </c>
      <c r="N121" s="10"/>
      <c r="O121" s="10"/>
      <c r="P121" s="11">
        <v>1200</v>
      </c>
      <c r="Q121" s="10"/>
      <c r="R121" s="10"/>
      <c r="S121" s="10"/>
      <c r="T121" s="10"/>
    </row>
    <row r="122" spans="1:20" s="5" customFormat="1" ht="18.75">
      <c r="A122" s="4"/>
      <c r="B122" s="15">
        <v>4</v>
      </c>
      <c r="C122" s="9" t="s">
        <v>152</v>
      </c>
      <c r="D122" s="11">
        <v>50100</v>
      </c>
      <c r="E122" s="11">
        <v>50000</v>
      </c>
      <c r="F122" s="10">
        <v>1</v>
      </c>
      <c r="G122" s="10"/>
      <c r="H122" s="10"/>
      <c r="I122" s="11">
        <v>100</v>
      </c>
      <c r="J122" s="10"/>
      <c r="K122" s="11">
        <v>33288</v>
      </c>
      <c r="L122" s="10"/>
      <c r="M122" s="11">
        <v>33288</v>
      </c>
      <c r="N122" s="10"/>
      <c r="O122" s="10"/>
      <c r="P122" s="11"/>
      <c r="Q122" s="10"/>
      <c r="R122" s="10"/>
      <c r="S122" s="10"/>
      <c r="T122" s="10"/>
    </row>
    <row r="123" spans="1:20" s="5" customFormat="1" ht="12.75">
      <c r="A123" s="4"/>
      <c r="B123" s="15">
        <v>5</v>
      </c>
      <c r="C123" s="9" t="s">
        <v>153</v>
      </c>
      <c r="D123" s="11"/>
      <c r="E123" s="10"/>
      <c r="F123" s="10"/>
      <c r="G123" s="10"/>
      <c r="H123" s="10"/>
      <c r="I123" s="11"/>
      <c r="J123" s="10"/>
      <c r="K123" s="11"/>
      <c r="L123" s="11"/>
      <c r="M123" s="10"/>
      <c r="N123" s="10"/>
      <c r="O123" s="10"/>
      <c r="P123" s="11"/>
      <c r="Q123" s="10"/>
      <c r="R123" s="10"/>
      <c r="S123" s="10"/>
      <c r="T123" s="10"/>
    </row>
    <row r="124" spans="1:20" s="5" customFormat="1" ht="12.75">
      <c r="A124" s="16"/>
      <c r="B124" s="25" t="s">
        <v>22</v>
      </c>
      <c r="C124" s="26"/>
      <c r="D124" s="17">
        <f aca="true" t="shared" si="16" ref="D124:S124">SUM(D119:D123)</f>
        <v>805100</v>
      </c>
      <c r="E124" s="17">
        <f t="shared" si="16"/>
        <v>620000</v>
      </c>
      <c r="F124" s="17">
        <f t="shared" si="16"/>
        <v>5</v>
      </c>
      <c r="G124" s="17">
        <f t="shared" si="16"/>
        <v>169000</v>
      </c>
      <c r="H124" s="17">
        <f t="shared" si="16"/>
        <v>46</v>
      </c>
      <c r="I124" s="17">
        <f t="shared" si="16"/>
        <v>16100</v>
      </c>
      <c r="J124" s="17">
        <f t="shared" si="16"/>
        <v>0</v>
      </c>
      <c r="K124" s="17">
        <f t="shared" si="16"/>
        <v>342068</v>
      </c>
      <c r="L124" s="17">
        <f t="shared" si="16"/>
        <v>1180</v>
      </c>
      <c r="M124" s="17">
        <f t="shared" si="16"/>
        <v>339688</v>
      </c>
      <c r="N124" s="17">
        <f t="shared" si="16"/>
        <v>0</v>
      </c>
      <c r="O124" s="17">
        <f t="shared" si="16"/>
        <v>0</v>
      </c>
      <c r="P124" s="17">
        <f t="shared" si="16"/>
        <v>1200</v>
      </c>
      <c r="Q124" s="17">
        <f t="shared" si="16"/>
        <v>0</v>
      </c>
      <c r="R124" s="17">
        <f t="shared" si="16"/>
        <v>0</v>
      </c>
      <c r="S124" s="17">
        <f t="shared" si="16"/>
        <v>0</v>
      </c>
      <c r="T124" s="4"/>
    </row>
    <row r="125" spans="1:20" s="3" customFormat="1" ht="19.5">
      <c r="A125" s="2"/>
      <c r="B125" s="27" t="s">
        <v>107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9"/>
    </row>
    <row r="126" spans="1:20" s="5" customFormat="1" ht="12.75">
      <c r="A126" s="4"/>
      <c r="B126" s="15">
        <v>1</v>
      </c>
      <c r="C126" s="9" t="s">
        <v>108</v>
      </c>
      <c r="D126" s="11">
        <v>247500</v>
      </c>
      <c r="E126" s="11">
        <v>240000</v>
      </c>
      <c r="F126" s="10">
        <v>3</v>
      </c>
      <c r="G126" s="10"/>
      <c r="H126" s="10"/>
      <c r="I126" s="11">
        <v>7500</v>
      </c>
      <c r="J126" s="10"/>
      <c r="K126" s="11">
        <v>153046</v>
      </c>
      <c r="L126" s="11"/>
      <c r="M126" s="11">
        <v>109091</v>
      </c>
      <c r="N126" s="11">
        <v>43955</v>
      </c>
      <c r="O126" s="10"/>
      <c r="P126" s="11"/>
      <c r="Q126" s="10"/>
      <c r="R126" s="10"/>
      <c r="S126" s="10"/>
      <c r="T126" s="10"/>
    </row>
    <row r="127" spans="1:20" s="5" customFormat="1" ht="18.75">
      <c r="A127" s="4"/>
      <c r="B127" s="15">
        <v>2</v>
      </c>
      <c r="C127" s="9" t="s">
        <v>132</v>
      </c>
      <c r="D127" s="11">
        <v>457500</v>
      </c>
      <c r="E127" s="10"/>
      <c r="F127" s="10"/>
      <c r="G127" s="10"/>
      <c r="H127" s="10"/>
      <c r="I127" s="11">
        <v>7500</v>
      </c>
      <c r="J127" s="11">
        <v>450000</v>
      </c>
      <c r="K127" s="11">
        <v>439589</v>
      </c>
      <c r="L127" s="11"/>
      <c r="M127" s="11">
        <v>209164</v>
      </c>
      <c r="N127" s="11">
        <v>139925</v>
      </c>
      <c r="O127" s="11">
        <v>59000</v>
      </c>
      <c r="P127" s="11">
        <v>31500</v>
      </c>
      <c r="Q127" s="10"/>
      <c r="R127" s="10"/>
      <c r="S127" s="10"/>
      <c r="T127" s="10"/>
    </row>
    <row r="128" spans="1:20" s="5" customFormat="1" ht="12.75">
      <c r="A128" s="4"/>
      <c r="B128" s="15">
        <v>3</v>
      </c>
      <c r="C128" s="9" t="s">
        <v>133</v>
      </c>
      <c r="D128" s="11">
        <v>450000</v>
      </c>
      <c r="E128" s="11">
        <v>80000</v>
      </c>
      <c r="F128" s="10">
        <v>1</v>
      </c>
      <c r="G128" s="10"/>
      <c r="H128" s="10"/>
      <c r="I128" s="11"/>
      <c r="J128" s="11">
        <v>370000</v>
      </c>
      <c r="K128" s="11">
        <v>159000</v>
      </c>
      <c r="L128" s="11"/>
      <c r="M128" s="10"/>
      <c r="N128" s="11">
        <v>24000</v>
      </c>
      <c r="O128" s="11">
        <v>135000</v>
      </c>
      <c r="P128" s="11"/>
      <c r="Q128" s="10"/>
      <c r="R128" s="10"/>
      <c r="S128" s="10"/>
      <c r="T128" s="10"/>
    </row>
    <row r="129" spans="1:20" s="5" customFormat="1" ht="12.75">
      <c r="A129" s="4"/>
      <c r="B129" s="15">
        <v>4</v>
      </c>
      <c r="C129" s="9" t="s">
        <v>141</v>
      </c>
      <c r="D129" s="11">
        <v>230000</v>
      </c>
      <c r="E129" s="11">
        <v>230000</v>
      </c>
      <c r="F129" s="10">
        <v>1</v>
      </c>
      <c r="G129" s="10"/>
      <c r="H129" s="10"/>
      <c r="I129" s="11"/>
      <c r="J129" s="10"/>
      <c r="K129" s="11">
        <v>200000</v>
      </c>
      <c r="L129" s="11"/>
      <c r="M129" s="10"/>
      <c r="N129" s="10"/>
      <c r="O129" s="10"/>
      <c r="P129" s="11">
        <v>200000</v>
      </c>
      <c r="Q129" s="10"/>
      <c r="R129" s="10"/>
      <c r="S129" s="10"/>
      <c r="T129" s="10"/>
    </row>
    <row r="130" spans="1:20" s="5" customFormat="1" ht="15" customHeight="1">
      <c r="A130" s="16"/>
      <c r="B130" s="25" t="s">
        <v>22</v>
      </c>
      <c r="C130" s="26"/>
      <c r="D130" s="17">
        <f aca="true" t="shared" si="17" ref="D130:S130">SUM(D126:D129)</f>
        <v>1385000</v>
      </c>
      <c r="E130" s="17">
        <f t="shared" si="17"/>
        <v>550000</v>
      </c>
      <c r="F130" s="17">
        <f t="shared" si="17"/>
        <v>5</v>
      </c>
      <c r="G130" s="17">
        <f t="shared" si="17"/>
        <v>0</v>
      </c>
      <c r="H130" s="17">
        <f t="shared" si="17"/>
        <v>0</v>
      </c>
      <c r="I130" s="17">
        <f t="shared" si="17"/>
        <v>15000</v>
      </c>
      <c r="J130" s="17">
        <f t="shared" si="17"/>
        <v>820000</v>
      </c>
      <c r="K130" s="17">
        <f t="shared" si="17"/>
        <v>951635</v>
      </c>
      <c r="L130" s="17">
        <f t="shared" si="17"/>
        <v>0</v>
      </c>
      <c r="M130" s="17">
        <f t="shared" si="17"/>
        <v>318255</v>
      </c>
      <c r="N130" s="17">
        <f t="shared" si="17"/>
        <v>207880</v>
      </c>
      <c r="O130" s="17">
        <f t="shared" si="17"/>
        <v>194000</v>
      </c>
      <c r="P130" s="17">
        <f t="shared" si="17"/>
        <v>231500</v>
      </c>
      <c r="Q130" s="17">
        <f t="shared" si="17"/>
        <v>0</v>
      </c>
      <c r="R130" s="17">
        <f t="shared" si="17"/>
        <v>0</v>
      </c>
      <c r="S130" s="17">
        <f t="shared" si="17"/>
        <v>0</v>
      </c>
      <c r="T130" s="4"/>
    </row>
    <row r="131" spans="1:20" s="3" customFormat="1" ht="19.5">
      <c r="A131" s="2"/>
      <c r="B131" s="27" t="s">
        <v>88</v>
      </c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9"/>
    </row>
    <row r="132" spans="1:20" s="5" customFormat="1" ht="12.75">
      <c r="A132" s="4"/>
      <c r="B132" s="15">
        <v>1</v>
      </c>
      <c r="C132" s="9" t="s">
        <v>89</v>
      </c>
      <c r="D132" s="11">
        <v>7500</v>
      </c>
      <c r="E132" s="10"/>
      <c r="F132" s="10"/>
      <c r="G132" s="10"/>
      <c r="H132" s="10"/>
      <c r="I132" s="11">
        <v>7500</v>
      </c>
      <c r="J132" s="10"/>
      <c r="K132" s="11">
        <v>4800</v>
      </c>
      <c r="L132" s="11"/>
      <c r="M132" s="11">
        <v>4800</v>
      </c>
      <c r="N132" s="10"/>
      <c r="O132" s="10"/>
      <c r="P132" s="11"/>
      <c r="Q132" s="10"/>
      <c r="R132" s="10"/>
      <c r="S132" s="10"/>
      <c r="T132" s="10"/>
    </row>
    <row r="133" spans="1:20" s="5" customFormat="1" ht="12.75">
      <c r="A133" s="4"/>
      <c r="B133" s="15">
        <v>2</v>
      </c>
      <c r="C133" s="9" t="s">
        <v>90</v>
      </c>
      <c r="D133" s="11">
        <v>1905300</v>
      </c>
      <c r="E133" s="11">
        <v>1800000</v>
      </c>
      <c r="F133" s="10">
        <v>4</v>
      </c>
      <c r="G133" s="11">
        <v>104000</v>
      </c>
      <c r="H133" s="10">
        <v>26</v>
      </c>
      <c r="I133" s="11">
        <v>1300</v>
      </c>
      <c r="J133" s="10"/>
      <c r="K133" s="11">
        <v>1893203</v>
      </c>
      <c r="L133" s="11"/>
      <c r="M133" s="11">
        <v>922149</v>
      </c>
      <c r="N133" s="11">
        <v>959754</v>
      </c>
      <c r="O133" s="11">
        <v>10000</v>
      </c>
      <c r="P133" s="11">
        <v>1300</v>
      </c>
      <c r="Q133" s="10"/>
      <c r="R133" s="10"/>
      <c r="S133" s="10"/>
      <c r="T133" s="10"/>
    </row>
    <row r="134" spans="1:20" s="5" customFormat="1" ht="18.75">
      <c r="A134" s="4"/>
      <c r="B134" s="15">
        <v>3</v>
      </c>
      <c r="C134" s="9" t="s">
        <v>149</v>
      </c>
      <c r="D134" s="11"/>
      <c r="E134" s="10"/>
      <c r="F134" s="10"/>
      <c r="G134" s="10"/>
      <c r="H134" s="10"/>
      <c r="I134" s="11"/>
      <c r="J134" s="10"/>
      <c r="K134" s="11"/>
      <c r="L134" s="11"/>
      <c r="M134" s="10"/>
      <c r="N134" s="10"/>
      <c r="O134" s="10"/>
      <c r="P134" s="11"/>
      <c r="Q134" s="10"/>
      <c r="R134" s="10"/>
      <c r="S134" s="10"/>
      <c r="T134" s="10"/>
    </row>
    <row r="135" spans="1:20" s="5" customFormat="1" ht="15">
      <c r="A135" s="4"/>
      <c r="B135" s="15">
        <v>4</v>
      </c>
      <c r="C135" s="9" t="s">
        <v>150</v>
      </c>
      <c r="D135" s="11">
        <v>117000</v>
      </c>
      <c r="E135" s="11">
        <v>112000</v>
      </c>
      <c r="F135" s="10">
        <v>2</v>
      </c>
      <c r="G135" s="10"/>
      <c r="H135" s="10"/>
      <c r="I135" s="11">
        <v>5000</v>
      </c>
      <c r="J135" s="10"/>
      <c r="K135" s="11">
        <v>60125</v>
      </c>
      <c r="L135" s="11"/>
      <c r="M135" s="11">
        <v>60125</v>
      </c>
      <c r="N135" s="10"/>
      <c r="O135" s="10"/>
      <c r="P135" s="11"/>
      <c r="Q135" s="11">
        <v>56000</v>
      </c>
      <c r="R135" s="10">
        <v>1</v>
      </c>
      <c r="S135" s="10"/>
      <c r="T135" s="19" t="s">
        <v>131</v>
      </c>
    </row>
    <row r="136" spans="1:20" s="5" customFormat="1" ht="12.75">
      <c r="A136" s="16"/>
      <c r="B136" s="25" t="s">
        <v>22</v>
      </c>
      <c r="C136" s="26"/>
      <c r="D136" s="17">
        <f aca="true" t="shared" si="18" ref="D136:S136">SUM(D132:D135)</f>
        <v>2029800</v>
      </c>
      <c r="E136" s="17">
        <f t="shared" si="18"/>
        <v>1912000</v>
      </c>
      <c r="F136" s="17">
        <f t="shared" si="18"/>
        <v>6</v>
      </c>
      <c r="G136" s="17">
        <f t="shared" si="18"/>
        <v>104000</v>
      </c>
      <c r="H136" s="17">
        <f t="shared" si="18"/>
        <v>26</v>
      </c>
      <c r="I136" s="17">
        <f t="shared" si="18"/>
        <v>13800</v>
      </c>
      <c r="J136" s="17">
        <f t="shared" si="18"/>
        <v>0</v>
      </c>
      <c r="K136" s="17">
        <f t="shared" si="18"/>
        <v>1958128</v>
      </c>
      <c r="L136" s="17">
        <f t="shared" si="18"/>
        <v>0</v>
      </c>
      <c r="M136" s="17">
        <f t="shared" si="18"/>
        <v>987074</v>
      </c>
      <c r="N136" s="17">
        <f t="shared" si="18"/>
        <v>959754</v>
      </c>
      <c r="O136" s="17">
        <f t="shared" si="18"/>
        <v>10000</v>
      </c>
      <c r="P136" s="17">
        <f t="shared" si="18"/>
        <v>1300</v>
      </c>
      <c r="Q136" s="17">
        <f t="shared" si="18"/>
        <v>56000</v>
      </c>
      <c r="R136" s="17">
        <f t="shared" si="18"/>
        <v>1</v>
      </c>
      <c r="S136" s="17">
        <f t="shared" si="18"/>
        <v>0</v>
      </c>
      <c r="T136" s="4"/>
    </row>
    <row r="137" spans="1:20" s="3" customFormat="1" ht="19.5">
      <c r="A137" s="2"/>
      <c r="B137" s="27" t="s">
        <v>66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9"/>
    </row>
    <row r="138" spans="1:20" s="5" customFormat="1" ht="12.75">
      <c r="A138" s="4"/>
      <c r="B138" s="15">
        <v>1</v>
      </c>
      <c r="C138" s="9" t="s">
        <v>67</v>
      </c>
      <c r="D138" s="11">
        <v>153000</v>
      </c>
      <c r="E138" s="11">
        <v>150000</v>
      </c>
      <c r="F138" s="10">
        <v>2</v>
      </c>
      <c r="G138" s="10"/>
      <c r="H138" s="10"/>
      <c r="I138" s="11">
        <v>3000</v>
      </c>
      <c r="J138" s="10"/>
      <c r="K138" s="11">
        <v>108374</v>
      </c>
      <c r="L138" s="11">
        <v>2174</v>
      </c>
      <c r="M138" s="10">
        <v>32400</v>
      </c>
      <c r="N138" s="10"/>
      <c r="O138" s="10"/>
      <c r="P138" s="11">
        <v>73800</v>
      </c>
      <c r="Q138" s="10"/>
      <c r="R138" s="10"/>
      <c r="S138" s="10"/>
      <c r="T138" s="10"/>
    </row>
    <row r="139" spans="1:20" s="5" customFormat="1" ht="12.75">
      <c r="A139" s="4"/>
      <c r="B139" s="15">
        <v>2</v>
      </c>
      <c r="C139" s="9" t="s">
        <v>79</v>
      </c>
      <c r="D139" s="11"/>
      <c r="E139" s="10"/>
      <c r="F139" s="10"/>
      <c r="G139" s="10"/>
      <c r="H139" s="10"/>
      <c r="I139" s="11"/>
      <c r="J139" s="10"/>
      <c r="K139" s="11"/>
      <c r="L139" s="11"/>
      <c r="M139" s="10"/>
      <c r="N139" s="10"/>
      <c r="O139" s="10"/>
      <c r="P139" s="11"/>
      <c r="Q139" s="10"/>
      <c r="R139" s="10"/>
      <c r="S139" s="10"/>
      <c r="T139" s="10"/>
    </row>
    <row r="140" spans="1:20" s="5" customFormat="1" ht="15.75" customHeight="1">
      <c r="A140" s="4"/>
      <c r="B140" s="15">
        <v>3</v>
      </c>
      <c r="C140" s="9" t="s">
        <v>119</v>
      </c>
      <c r="D140" s="11">
        <v>647100</v>
      </c>
      <c r="E140" s="11">
        <v>639600</v>
      </c>
      <c r="F140" s="10">
        <v>2</v>
      </c>
      <c r="G140" s="10"/>
      <c r="H140" s="10"/>
      <c r="I140" s="11">
        <v>7500</v>
      </c>
      <c r="J140" s="10"/>
      <c r="K140" s="11">
        <v>447257</v>
      </c>
      <c r="L140" s="11"/>
      <c r="M140" s="11">
        <v>113100</v>
      </c>
      <c r="N140" s="11">
        <v>124213</v>
      </c>
      <c r="O140" s="10"/>
      <c r="P140" s="11">
        <v>209944</v>
      </c>
      <c r="Q140" s="10"/>
      <c r="R140" s="10"/>
      <c r="S140" s="10"/>
      <c r="T140" s="10"/>
    </row>
    <row r="141" spans="1:20" s="5" customFormat="1" ht="15.75" customHeight="1">
      <c r="A141" s="4"/>
      <c r="B141" s="15">
        <v>4</v>
      </c>
      <c r="C141" s="9" t="s">
        <v>120</v>
      </c>
      <c r="D141" s="11">
        <v>338700</v>
      </c>
      <c r="E141" s="11">
        <v>337500</v>
      </c>
      <c r="F141" s="10">
        <v>2</v>
      </c>
      <c r="G141" s="10"/>
      <c r="H141" s="10"/>
      <c r="I141" s="11">
        <v>1200</v>
      </c>
      <c r="J141" s="10"/>
      <c r="K141" s="11">
        <v>232700</v>
      </c>
      <c r="L141" s="11"/>
      <c r="M141" s="11">
        <v>201500</v>
      </c>
      <c r="N141" s="11">
        <v>30000</v>
      </c>
      <c r="O141" s="10"/>
      <c r="P141" s="11">
        <v>1200</v>
      </c>
      <c r="Q141" s="11">
        <v>100000</v>
      </c>
      <c r="R141" s="10">
        <v>2</v>
      </c>
      <c r="S141" s="10"/>
      <c r="T141" s="19" t="s">
        <v>131</v>
      </c>
    </row>
    <row r="142" spans="1:20" s="5" customFormat="1" ht="12.75">
      <c r="A142" s="4"/>
      <c r="B142" s="15">
        <v>5</v>
      </c>
      <c r="C142" s="9" t="s">
        <v>121</v>
      </c>
      <c r="D142" s="11">
        <v>451300</v>
      </c>
      <c r="E142" s="11">
        <v>450000</v>
      </c>
      <c r="F142" s="10">
        <v>1</v>
      </c>
      <c r="G142" s="10"/>
      <c r="H142" s="10"/>
      <c r="I142" s="11">
        <v>1300</v>
      </c>
      <c r="J142" s="10"/>
      <c r="K142" s="11">
        <v>376195</v>
      </c>
      <c r="L142" s="11"/>
      <c r="M142" s="11">
        <v>265233</v>
      </c>
      <c r="N142" s="11">
        <v>57776</v>
      </c>
      <c r="O142" s="10"/>
      <c r="P142" s="11">
        <v>53186</v>
      </c>
      <c r="Q142" s="10"/>
      <c r="R142" s="10"/>
      <c r="S142" s="10"/>
      <c r="T142" s="10"/>
    </row>
    <row r="143" spans="1:20" s="5" customFormat="1" ht="12.75">
      <c r="A143" s="16"/>
      <c r="B143" s="25" t="s">
        <v>22</v>
      </c>
      <c r="C143" s="26"/>
      <c r="D143" s="17">
        <f>SUM(D138:D142)</f>
        <v>1590100</v>
      </c>
      <c r="E143" s="17">
        <f aca="true" t="shared" si="19" ref="E143:S143">SUM(E138:E142)</f>
        <v>1577100</v>
      </c>
      <c r="F143" s="17">
        <f t="shared" si="19"/>
        <v>7</v>
      </c>
      <c r="G143" s="17">
        <f t="shared" si="19"/>
        <v>0</v>
      </c>
      <c r="H143" s="17">
        <f t="shared" si="19"/>
        <v>0</v>
      </c>
      <c r="I143" s="17">
        <f t="shared" si="19"/>
        <v>13000</v>
      </c>
      <c r="J143" s="17">
        <f t="shared" si="19"/>
        <v>0</v>
      </c>
      <c r="K143" s="17">
        <f t="shared" si="19"/>
        <v>1164526</v>
      </c>
      <c r="L143" s="17">
        <f t="shared" si="19"/>
        <v>2174</v>
      </c>
      <c r="M143" s="17">
        <f t="shared" si="19"/>
        <v>612233</v>
      </c>
      <c r="N143" s="17">
        <f t="shared" si="19"/>
        <v>211989</v>
      </c>
      <c r="O143" s="17">
        <f t="shared" si="19"/>
        <v>0</v>
      </c>
      <c r="P143" s="17">
        <f t="shared" si="19"/>
        <v>338130</v>
      </c>
      <c r="Q143" s="17">
        <f t="shared" si="19"/>
        <v>100000</v>
      </c>
      <c r="R143" s="17">
        <f t="shared" si="19"/>
        <v>2</v>
      </c>
      <c r="S143" s="17">
        <f t="shared" si="19"/>
        <v>0</v>
      </c>
      <c r="T143" s="4"/>
    </row>
    <row r="144" spans="1:20" s="5" customFormat="1" ht="18" customHeight="1">
      <c r="A144" s="16"/>
      <c r="B144" s="27" t="s">
        <v>38</v>
      </c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9"/>
    </row>
    <row r="145" spans="1:20" s="5" customFormat="1" ht="17.25" customHeight="1">
      <c r="A145" s="4"/>
      <c r="B145" s="15">
        <v>1</v>
      </c>
      <c r="C145" s="9" t="s">
        <v>39</v>
      </c>
      <c r="D145" s="11">
        <v>383000</v>
      </c>
      <c r="E145" s="11">
        <v>380000</v>
      </c>
      <c r="F145" s="10">
        <v>2</v>
      </c>
      <c r="G145" s="11">
        <v>3000</v>
      </c>
      <c r="H145" s="11">
        <v>1</v>
      </c>
      <c r="I145" s="11"/>
      <c r="J145" s="10"/>
      <c r="K145" s="11">
        <v>264500</v>
      </c>
      <c r="L145" s="11">
        <v>88950</v>
      </c>
      <c r="M145" s="11">
        <v>33150</v>
      </c>
      <c r="N145" s="10"/>
      <c r="O145" s="10"/>
      <c r="P145" s="11">
        <v>142400</v>
      </c>
      <c r="Q145" s="11">
        <v>15000</v>
      </c>
      <c r="R145" s="10">
        <v>1</v>
      </c>
      <c r="S145" s="10"/>
      <c r="T145" s="19" t="s">
        <v>131</v>
      </c>
    </row>
    <row r="146" spans="1:20" s="5" customFormat="1" ht="15" customHeight="1">
      <c r="A146" s="4"/>
      <c r="B146" s="15">
        <v>2</v>
      </c>
      <c r="C146" s="9" t="s">
        <v>51</v>
      </c>
      <c r="D146" s="11">
        <v>200000</v>
      </c>
      <c r="E146" s="10"/>
      <c r="F146" s="10"/>
      <c r="G146" s="11"/>
      <c r="H146" s="11"/>
      <c r="I146" s="11"/>
      <c r="J146" s="11">
        <v>200000</v>
      </c>
      <c r="K146" s="11">
        <v>175610</v>
      </c>
      <c r="L146" s="11"/>
      <c r="M146" s="11">
        <v>105610</v>
      </c>
      <c r="N146" s="10"/>
      <c r="O146" s="10"/>
      <c r="P146" s="11">
        <v>70000</v>
      </c>
      <c r="Q146" s="10"/>
      <c r="R146" s="10"/>
      <c r="S146" s="10"/>
      <c r="T146" s="10"/>
    </row>
    <row r="147" spans="1:20" s="5" customFormat="1" ht="15" customHeight="1">
      <c r="A147" s="4"/>
      <c r="B147" s="15">
        <v>3</v>
      </c>
      <c r="C147" s="9" t="s">
        <v>127</v>
      </c>
      <c r="D147" s="11">
        <v>1002000</v>
      </c>
      <c r="E147" s="11">
        <v>1000000</v>
      </c>
      <c r="F147" s="10">
        <v>2</v>
      </c>
      <c r="G147" s="11"/>
      <c r="H147" s="11"/>
      <c r="I147" s="11">
        <v>2000</v>
      </c>
      <c r="J147" s="10"/>
      <c r="K147" s="11">
        <v>1002000</v>
      </c>
      <c r="L147" s="11">
        <v>2000</v>
      </c>
      <c r="M147" s="10"/>
      <c r="N147" s="10"/>
      <c r="O147" s="10"/>
      <c r="P147" s="11">
        <v>1000000</v>
      </c>
      <c r="Q147" s="10"/>
      <c r="R147" s="10"/>
      <c r="S147" s="10"/>
      <c r="T147" s="10"/>
    </row>
    <row r="148" spans="1:20" s="5" customFormat="1" ht="17.25" customHeight="1">
      <c r="A148" s="4"/>
      <c r="B148" s="15">
        <v>4</v>
      </c>
      <c r="C148" s="9" t="s">
        <v>128</v>
      </c>
      <c r="D148" s="11">
        <v>276300</v>
      </c>
      <c r="E148" s="11">
        <v>238000</v>
      </c>
      <c r="F148" s="10">
        <v>6</v>
      </c>
      <c r="G148" s="11">
        <v>37000</v>
      </c>
      <c r="H148" s="11">
        <v>4</v>
      </c>
      <c r="I148" s="11">
        <v>1300</v>
      </c>
      <c r="J148" s="10"/>
      <c r="K148" s="11">
        <v>200100</v>
      </c>
      <c r="L148" s="11"/>
      <c r="M148" s="11">
        <v>185500</v>
      </c>
      <c r="N148" s="10"/>
      <c r="O148" s="10"/>
      <c r="P148" s="11">
        <v>14600</v>
      </c>
      <c r="Q148" s="11">
        <v>47000</v>
      </c>
      <c r="R148" s="10">
        <v>4</v>
      </c>
      <c r="S148" s="10"/>
      <c r="T148" s="19" t="s">
        <v>131</v>
      </c>
    </row>
    <row r="149" spans="1:20" s="5" customFormat="1" ht="15.75" customHeight="1">
      <c r="A149" s="4"/>
      <c r="B149" s="15">
        <v>5</v>
      </c>
      <c r="C149" s="9" t="s">
        <v>129</v>
      </c>
      <c r="D149" s="11">
        <v>3950000</v>
      </c>
      <c r="E149" s="11">
        <v>3950000</v>
      </c>
      <c r="F149" s="10">
        <v>8</v>
      </c>
      <c r="G149" s="11"/>
      <c r="H149" s="11"/>
      <c r="I149" s="11"/>
      <c r="J149" s="10"/>
      <c r="K149" s="11">
        <v>1539513</v>
      </c>
      <c r="L149" s="11"/>
      <c r="M149" s="11">
        <v>1410460</v>
      </c>
      <c r="N149" s="10"/>
      <c r="O149" s="10"/>
      <c r="P149" s="11">
        <v>129053</v>
      </c>
      <c r="Q149" s="10"/>
      <c r="R149" s="10"/>
      <c r="S149" s="10"/>
      <c r="T149" s="10"/>
    </row>
    <row r="150" spans="1:20" s="5" customFormat="1" ht="14.25" customHeight="1">
      <c r="A150" s="4"/>
      <c r="B150" s="15">
        <v>6</v>
      </c>
      <c r="C150" s="9" t="s">
        <v>130</v>
      </c>
      <c r="D150" s="11">
        <v>190500</v>
      </c>
      <c r="E150" s="11">
        <v>135000</v>
      </c>
      <c r="F150" s="10">
        <v>2</v>
      </c>
      <c r="G150" s="11">
        <v>48000</v>
      </c>
      <c r="H150" s="11">
        <v>13</v>
      </c>
      <c r="I150" s="11">
        <v>7500</v>
      </c>
      <c r="J150" s="10"/>
      <c r="K150" s="11">
        <v>180600</v>
      </c>
      <c r="L150" s="11"/>
      <c r="M150" s="10"/>
      <c r="N150" s="10"/>
      <c r="O150" s="10"/>
      <c r="P150" s="11">
        <v>180600</v>
      </c>
      <c r="Q150" s="10"/>
      <c r="R150" s="10"/>
      <c r="S150" s="10"/>
      <c r="T150" s="10"/>
    </row>
    <row r="151" spans="1:20" s="5" customFormat="1" ht="15.75" customHeight="1">
      <c r="A151" s="16"/>
      <c r="B151" s="25" t="s">
        <v>22</v>
      </c>
      <c r="C151" s="26"/>
      <c r="D151" s="17">
        <f>SUM(D145:D150)</f>
        <v>6001800</v>
      </c>
      <c r="E151" s="17">
        <f aca="true" t="shared" si="20" ref="E151:S151">SUM(E145:E150)</f>
        <v>5703000</v>
      </c>
      <c r="F151" s="17">
        <f t="shared" si="20"/>
        <v>20</v>
      </c>
      <c r="G151" s="17">
        <f t="shared" si="20"/>
        <v>88000</v>
      </c>
      <c r="H151" s="17">
        <f t="shared" si="20"/>
        <v>18</v>
      </c>
      <c r="I151" s="17">
        <f t="shared" si="20"/>
        <v>10800</v>
      </c>
      <c r="J151" s="17">
        <f t="shared" si="20"/>
        <v>200000</v>
      </c>
      <c r="K151" s="17">
        <f t="shared" si="20"/>
        <v>3362323</v>
      </c>
      <c r="L151" s="17">
        <f t="shared" si="20"/>
        <v>90950</v>
      </c>
      <c r="M151" s="17">
        <f t="shared" si="20"/>
        <v>1734720</v>
      </c>
      <c r="N151" s="17">
        <f t="shared" si="20"/>
        <v>0</v>
      </c>
      <c r="O151" s="17">
        <f t="shared" si="20"/>
        <v>0</v>
      </c>
      <c r="P151" s="17">
        <f t="shared" si="20"/>
        <v>1536653</v>
      </c>
      <c r="Q151" s="17">
        <f t="shared" si="20"/>
        <v>62000</v>
      </c>
      <c r="R151" s="17">
        <f t="shared" si="20"/>
        <v>5</v>
      </c>
      <c r="S151" s="17">
        <f t="shared" si="20"/>
        <v>0</v>
      </c>
      <c r="T151" s="4"/>
    </row>
    <row r="152" spans="1:20" s="8" customFormat="1" ht="18.75" customHeight="1">
      <c r="A152" s="7"/>
      <c r="B152" s="27" t="s">
        <v>42</v>
      </c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9"/>
    </row>
    <row r="153" spans="1:20" s="5" customFormat="1" ht="15">
      <c r="A153" s="4"/>
      <c r="B153" s="15">
        <v>1</v>
      </c>
      <c r="C153" s="9" t="s">
        <v>55</v>
      </c>
      <c r="D153" s="11">
        <v>124000</v>
      </c>
      <c r="E153" s="11">
        <v>116500</v>
      </c>
      <c r="F153" s="10">
        <v>3</v>
      </c>
      <c r="G153" s="11"/>
      <c r="H153" s="10"/>
      <c r="I153" s="11">
        <v>7500</v>
      </c>
      <c r="J153" s="10"/>
      <c r="K153" s="11">
        <v>55600</v>
      </c>
      <c r="L153" s="10"/>
      <c r="M153" s="11">
        <v>50100</v>
      </c>
      <c r="N153" s="10"/>
      <c r="O153" s="10"/>
      <c r="P153" s="11">
        <v>5500</v>
      </c>
      <c r="Q153" s="11">
        <v>25000</v>
      </c>
      <c r="R153" s="10">
        <v>1</v>
      </c>
      <c r="S153" s="10"/>
      <c r="T153" s="19" t="s">
        <v>63</v>
      </c>
    </row>
    <row r="154" spans="1:20" s="5" customFormat="1" ht="12.75">
      <c r="A154" s="4"/>
      <c r="B154" s="15">
        <v>2</v>
      </c>
      <c r="C154" s="9" t="s">
        <v>61</v>
      </c>
      <c r="D154" s="11">
        <v>4000</v>
      </c>
      <c r="E154" s="10"/>
      <c r="F154" s="10"/>
      <c r="G154" s="11">
        <v>4000</v>
      </c>
      <c r="H154" s="10">
        <v>1</v>
      </c>
      <c r="I154" s="11"/>
      <c r="J154" s="10"/>
      <c r="K154" s="11">
        <v>3800</v>
      </c>
      <c r="L154" s="11">
        <v>3800</v>
      </c>
      <c r="M154" s="11"/>
      <c r="N154" s="10"/>
      <c r="O154" s="10"/>
      <c r="P154" s="11"/>
      <c r="Q154" s="10"/>
      <c r="R154" s="10"/>
      <c r="S154" s="10"/>
      <c r="T154" s="10"/>
    </row>
    <row r="155" spans="1:20" s="5" customFormat="1" ht="19.5" customHeight="1">
      <c r="A155" s="4"/>
      <c r="B155" s="15">
        <v>3</v>
      </c>
      <c r="C155" s="9" t="s">
        <v>62</v>
      </c>
      <c r="D155" s="11">
        <v>3300000</v>
      </c>
      <c r="E155" s="11">
        <v>3300000</v>
      </c>
      <c r="F155" s="10">
        <v>5</v>
      </c>
      <c r="G155" s="11"/>
      <c r="H155" s="10"/>
      <c r="I155" s="11"/>
      <c r="J155" s="10"/>
      <c r="K155" s="11">
        <v>1675092</v>
      </c>
      <c r="L155" s="10"/>
      <c r="M155" s="11">
        <v>1272879</v>
      </c>
      <c r="N155" s="11">
        <v>388400</v>
      </c>
      <c r="O155" s="10"/>
      <c r="P155" s="11">
        <v>13813</v>
      </c>
      <c r="Q155" s="11">
        <v>1300000</v>
      </c>
      <c r="R155" s="10">
        <v>2</v>
      </c>
      <c r="S155" s="10"/>
      <c r="T155" s="19" t="s">
        <v>63</v>
      </c>
    </row>
    <row r="156" spans="1:20" s="5" customFormat="1" ht="18" customHeight="1">
      <c r="A156" s="4"/>
      <c r="B156" s="15">
        <v>4</v>
      </c>
      <c r="C156" s="9" t="s">
        <v>111</v>
      </c>
      <c r="D156" s="11">
        <v>1101000</v>
      </c>
      <c r="E156" s="11">
        <v>1100000</v>
      </c>
      <c r="F156" s="10">
        <v>3</v>
      </c>
      <c r="G156" s="11"/>
      <c r="H156" s="10"/>
      <c r="I156" s="11">
        <v>1000</v>
      </c>
      <c r="J156" s="10"/>
      <c r="K156" s="11">
        <v>846580</v>
      </c>
      <c r="L156" s="10"/>
      <c r="M156" s="11">
        <v>171050</v>
      </c>
      <c r="N156" s="11">
        <v>310040</v>
      </c>
      <c r="O156" s="10"/>
      <c r="P156" s="11">
        <v>365490</v>
      </c>
      <c r="Q156" s="11">
        <v>200000</v>
      </c>
      <c r="R156" s="10">
        <v>1</v>
      </c>
      <c r="S156" s="10"/>
      <c r="T156" s="19" t="s">
        <v>63</v>
      </c>
    </row>
    <row r="157" spans="1:20" s="5" customFormat="1" ht="18" customHeight="1">
      <c r="A157" s="4"/>
      <c r="B157" s="15">
        <v>5</v>
      </c>
      <c r="C157" s="9" t="s">
        <v>112</v>
      </c>
      <c r="D157" s="11">
        <v>202000</v>
      </c>
      <c r="E157" s="11">
        <v>200000</v>
      </c>
      <c r="F157" s="10">
        <v>1</v>
      </c>
      <c r="G157" s="11"/>
      <c r="H157" s="10"/>
      <c r="I157" s="11">
        <v>2000</v>
      </c>
      <c r="J157" s="10"/>
      <c r="K157" s="11">
        <v>175587</v>
      </c>
      <c r="L157" s="10"/>
      <c r="M157" s="11">
        <v>72720</v>
      </c>
      <c r="N157" s="11">
        <v>11050</v>
      </c>
      <c r="O157" s="10"/>
      <c r="P157" s="11">
        <v>91817</v>
      </c>
      <c r="Q157" s="11"/>
      <c r="R157" s="10"/>
      <c r="S157" s="10"/>
      <c r="T157" s="19"/>
    </row>
    <row r="158" spans="1:20" s="5" customFormat="1" ht="15.75" customHeight="1">
      <c r="A158" s="16"/>
      <c r="B158" s="25" t="s">
        <v>22</v>
      </c>
      <c r="C158" s="26"/>
      <c r="D158" s="17">
        <f aca="true" t="shared" si="21" ref="D158:S158">SUM(D153:D157)</f>
        <v>4731000</v>
      </c>
      <c r="E158" s="17">
        <f t="shared" si="21"/>
        <v>4716500</v>
      </c>
      <c r="F158" s="17">
        <f t="shared" si="21"/>
        <v>12</v>
      </c>
      <c r="G158" s="17">
        <f t="shared" si="21"/>
        <v>4000</v>
      </c>
      <c r="H158" s="17">
        <f t="shared" si="21"/>
        <v>1</v>
      </c>
      <c r="I158" s="17">
        <f t="shared" si="21"/>
        <v>10500</v>
      </c>
      <c r="J158" s="17">
        <f t="shared" si="21"/>
        <v>0</v>
      </c>
      <c r="K158" s="17">
        <f t="shared" si="21"/>
        <v>2756659</v>
      </c>
      <c r="L158" s="17">
        <f t="shared" si="21"/>
        <v>3800</v>
      </c>
      <c r="M158" s="17">
        <f t="shared" si="21"/>
        <v>1566749</v>
      </c>
      <c r="N158" s="17">
        <f t="shared" si="21"/>
        <v>709490</v>
      </c>
      <c r="O158" s="17">
        <f t="shared" si="21"/>
        <v>0</v>
      </c>
      <c r="P158" s="17">
        <f t="shared" si="21"/>
        <v>476620</v>
      </c>
      <c r="Q158" s="17">
        <f t="shared" si="21"/>
        <v>1525000</v>
      </c>
      <c r="R158" s="17">
        <f t="shared" si="21"/>
        <v>4</v>
      </c>
      <c r="S158" s="17">
        <f t="shared" si="21"/>
        <v>0</v>
      </c>
      <c r="T158" s="4"/>
    </row>
    <row r="159" spans="1:20" s="8" customFormat="1" ht="21" customHeight="1">
      <c r="A159" s="7"/>
      <c r="B159" s="27" t="s">
        <v>43</v>
      </c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9"/>
    </row>
    <row r="160" spans="1:20" s="5" customFormat="1" ht="21" customHeight="1">
      <c r="A160" s="4"/>
      <c r="B160" s="15">
        <v>1</v>
      </c>
      <c r="C160" s="9" t="s">
        <v>102</v>
      </c>
      <c r="D160" s="11">
        <v>1120000</v>
      </c>
      <c r="E160" s="11">
        <v>1120000</v>
      </c>
      <c r="F160" s="10">
        <v>4</v>
      </c>
      <c r="G160" s="10"/>
      <c r="H160" s="10"/>
      <c r="I160" s="11"/>
      <c r="J160" s="10"/>
      <c r="K160" s="11">
        <v>628260</v>
      </c>
      <c r="L160" s="11"/>
      <c r="M160" s="11">
        <v>218360</v>
      </c>
      <c r="N160" s="11">
        <v>406900</v>
      </c>
      <c r="O160" s="10"/>
      <c r="P160" s="11">
        <v>3000</v>
      </c>
      <c r="Q160" s="11">
        <v>60000</v>
      </c>
      <c r="R160" s="10">
        <v>1</v>
      </c>
      <c r="S160" s="10"/>
      <c r="T160" s="19" t="s">
        <v>131</v>
      </c>
    </row>
    <row r="161" spans="1:20" s="5" customFormat="1" ht="17.25" customHeight="1">
      <c r="A161" s="4"/>
      <c r="B161" s="15">
        <v>2</v>
      </c>
      <c r="C161" s="9" t="s">
        <v>103</v>
      </c>
      <c r="D161" s="11"/>
      <c r="E161" s="10"/>
      <c r="F161" s="10"/>
      <c r="G161" s="10"/>
      <c r="H161" s="10"/>
      <c r="I161" s="11"/>
      <c r="J161" s="10"/>
      <c r="K161" s="11"/>
      <c r="L161" s="11"/>
      <c r="M161" s="11"/>
      <c r="N161" s="10"/>
      <c r="O161" s="10"/>
      <c r="P161" s="11"/>
      <c r="Q161" s="10"/>
      <c r="R161" s="10"/>
      <c r="S161" s="10"/>
      <c r="T161" s="10"/>
    </row>
    <row r="162" spans="1:20" s="5" customFormat="1" ht="17.25" customHeight="1">
      <c r="A162" s="4"/>
      <c r="B162" s="15">
        <v>3</v>
      </c>
      <c r="C162" s="9" t="s">
        <v>167</v>
      </c>
      <c r="D162" s="11">
        <v>28000</v>
      </c>
      <c r="E162" s="11">
        <v>25000</v>
      </c>
      <c r="F162" s="10">
        <v>1</v>
      </c>
      <c r="G162" s="11">
        <v>3000</v>
      </c>
      <c r="H162" s="10">
        <v>1</v>
      </c>
      <c r="I162" s="11"/>
      <c r="J162" s="10"/>
      <c r="K162" s="11">
        <v>2700</v>
      </c>
      <c r="L162" s="11"/>
      <c r="M162" s="11">
        <v>2700</v>
      </c>
      <c r="N162" s="10"/>
      <c r="O162" s="10"/>
      <c r="P162" s="11"/>
      <c r="Q162" s="10"/>
      <c r="R162" s="10"/>
      <c r="S162" s="10"/>
      <c r="T162" s="10"/>
    </row>
    <row r="163" spans="1:20" s="5" customFormat="1" ht="19.5" customHeight="1">
      <c r="A163" s="4"/>
      <c r="B163" s="15">
        <v>4</v>
      </c>
      <c r="C163" s="9" t="s">
        <v>168</v>
      </c>
      <c r="D163" s="11"/>
      <c r="E163" s="10"/>
      <c r="F163" s="10"/>
      <c r="G163" s="10"/>
      <c r="H163" s="10"/>
      <c r="I163" s="11"/>
      <c r="J163" s="10"/>
      <c r="K163" s="11"/>
      <c r="L163" s="11"/>
      <c r="M163" s="11"/>
      <c r="N163" s="10"/>
      <c r="O163" s="10"/>
      <c r="P163" s="11"/>
      <c r="Q163" s="10"/>
      <c r="R163" s="10"/>
      <c r="S163" s="10"/>
      <c r="T163" s="10"/>
    </row>
    <row r="164" spans="1:20" s="5" customFormat="1" ht="18" customHeight="1">
      <c r="A164" s="16"/>
      <c r="B164" s="25" t="s">
        <v>22</v>
      </c>
      <c r="C164" s="26"/>
      <c r="D164" s="17">
        <f aca="true" t="shared" si="22" ref="D164:S164">SUM(D160:D163)</f>
        <v>1148000</v>
      </c>
      <c r="E164" s="17">
        <f t="shared" si="22"/>
        <v>1145000</v>
      </c>
      <c r="F164" s="17">
        <f t="shared" si="22"/>
        <v>5</v>
      </c>
      <c r="G164" s="17">
        <f t="shared" si="22"/>
        <v>3000</v>
      </c>
      <c r="H164" s="17">
        <f t="shared" si="22"/>
        <v>1</v>
      </c>
      <c r="I164" s="17">
        <f t="shared" si="22"/>
        <v>0</v>
      </c>
      <c r="J164" s="17">
        <f t="shared" si="22"/>
        <v>0</v>
      </c>
      <c r="K164" s="17">
        <f t="shared" si="22"/>
        <v>630960</v>
      </c>
      <c r="L164" s="17">
        <f t="shared" si="22"/>
        <v>0</v>
      </c>
      <c r="M164" s="17">
        <f t="shared" si="22"/>
        <v>221060</v>
      </c>
      <c r="N164" s="17">
        <f t="shared" si="22"/>
        <v>406900</v>
      </c>
      <c r="O164" s="17">
        <f t="shared" si="22"/>
        <v>0</v>
      </c>
      <c r="P164" s="17">
        <f t="shared" si="22"/>
        <v>3000</v>
      </c>
      <c r="Q164" s="17">
        <f t="shared" si="22"/>
        <v>60000</v>
      </c>
      <c r="R164" s="17">
        <f t="shared" si="22"/>
        <v>1</v>
      </c>
      <c r="S164" s="17">
        <f t="shared" si="22"/>
        <v>0</v>
      </c>
      <c r="T164" s="4"/>
    </row>
    <row r="165" spans="1:20" s="8" customFormat="1" ht="21.75" customHeight="1">
      <c r="A165" s="7"/>
      <c r="B165" s="27" t="s">
        <v>32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9"/>
    </row>
    <row r="166" spans="1:20" s="5" customFormat="1" ht="20.25" customHeight="1">
      <c r="A166" s="4"/>
      <c r="B166" s="15">
        <v>1</v>
      </c>
      <c r="C166" s="9" t="s">
        <v>28</v>
      </c>
      <c r="D166" s="11">
        <v>2152000</v>
      </c>
      <c r="E166" s="11">
        <v>2145000</v>
      </c>
      <c r="F166" s="10">
        <v>4</v>
      </c>
      <c r="G166" s="10"/>
      <c r="H166" s="10"/>
      <c r="I166" s="11">
        <v>7000</v>
      </c>
      <c r="J166" s="10"/>
      <c r="K166" s="11">
        <v>2152000</v>
      </c>
      <c r="L166" s="10">
        <v>400</v>
      </c>
      <c r="M166" s="11">
        <v>1042760</v>
      </c>
      <c r="N166" s="11">
        <v>1106840</v>
      </c>
      <c r="O166" s="10"/>
      <c r="P166" s="11">
        <v>2000</v>
      </c>
      <c r="Q166" s="10"/>
      <c r="R166" s="10"/>
      <c r="S166" s="10"/>
      <c r="T166" s="10"/>
    </row>
    <row r="167" spans="1:20" s="5" customFormat="1" ht="21" customHeight="1">
      <c r="A167" s="4"/>
      <c r="B167" s="15">
        <v>2</v>
      </c>
      <c r="C167" s="9" t="s">
        <v>104</v>
      </c>
      <c r="D167" s="11">
        <v>2000000</v>
      </c>
      <c r="E167" s="11">
        <v>2000000</v>
      </c>
      <c r="F167" s="10">
        <v>5</v>
      </c>
      <c r="G167" s="10"/>
      <c r="H167" s="10"/>
      <c r="I167" s="11"/>
      <c r="J167" s="10"/>
      <c r="K167" s="11">
        <v>1999460</v>
      </c>
      <c r="L167" s="10"/>
      <c r="M167" s="11">
        <v>1173034</v>
      </c>
      <c r="N167" s="11">
        <v>816644</v>
      </c>
      <c r="O167" s="10"/>
      <c r="P167" s="11">
        <v>9782</v>
      </c>
      <c r="Q167" s="10"/>
      <c r="R167" s="10"/>
      <c r="S167" s="10"/>
      <c r="T167" s="10"/>
    </row>
    <row r="168" spans="1:20" s="5" customFormat="1" ht="18.75" customHeight="1">
      <c r="A168" s="4"/>
      <c r="B168" s="15">
        <v>3</v>
      </c>
      <c r="C168" s="9" t="s">
        <v>105</v>
      </c>
      <c r="D168" s="11"/>
      <c r="E168" s="11"/>
      <c r="F168" s="10"/>
      <c r="G168" s="10"/>
      <c r="H168" s="10"/>
      <c r="I168" s="11"/>
      <c r="J168" s="10"/>
      <c r="K168" s="11"/>
      <c r="L168" s="10"/>
      <c r="M168" s="10"/>
      <c r="N168" s="10"/>
      <c r="O168" s="10"/>
      <c r="P168" s="11"/>
      <c r="Q168" s="10"/>
      <c r="R168" s="10"/>
      <c r="S168" s="10"/>
      <c r="T168" s="10"/>
    </row>
    <row r="169" spans="1:20" s="5" customFormat="1" ht="23.25" customHeight="1">
      <c r="A169" s="4"/>
      <c r="B169" s="15">
        <v>4</v>
      </c>
      <c r="C169" s="9" t="s">
        <v>106</v>
      </c>
      <c r="D169" s="11">
        <v>49000</v>
      </c>
      <c r="E169" s="11"/>
      <c r="F169" s="10"/>
      <c r="G169" s="11">
        <v>45000</v>
      </c>
      <c r="H169" s="10">
        <v>12</v>
      </c>
      <c r="I169" s="11">
        <v>4000</v>
      </c>
      <c r="J169" s="10"/>
      <c r="K169" s="11">
        <v>44619</v>
      </c>
      <c r="L169" s="10">
        <v>494</v>
      </c>
      <c r="M169" s="11">
        <v>44125</v>
      </c>
      <c r="N169" s="10"/>
      <c r="O169" s="10"/>
      <c r="P169" s="11"/>
      <c r="Q169" s="10"/>
      <c r="R169" s="10"/>
      <c r="S169" s="10"/>
      <c r="T169" s="10"/>
    </row>
    <row r="170" spans="1:20" s="5" customFormat="1" ht="23.25" customHeight="1">
      <c r="A170" s="4"/>
      <c r="B170" s="15">
        <v>5</v>
      </c>
      <c r="C170" s="9" t="s">
        <v>171</v>
      </c>
      <c r="D170" s="11">
        <v>811500</v>
      </c>
      <c r="E170" s="11">
        <v>300000</v>
      </c>
      <c r="F170" s="10">
        <v>1</v>
      </c>
      <c r="G170" s="11">
        <v>4000</v>
      </c>
      <c r="H170" s="10">
        <v>1</v>
      </c>
      <c r="I170" s="11">
        <v>7500</v>
      </c>
      <c r="J170" s="11">
        <v>500000</v>
      </c>
      <c r="K170" s="11">
        <v>755306</v>
      </c>
      <c r="L170" s="10"/>
      <c r="M170" s="11">
        <v>667618</v>
      </c>
      <c r="N170" s="11">
        <v>87688</v>
      </c>
      <c r="O170" s="10"/>
      <c r="P170" s="11"/>
      <c r="Q170" s="10"/>
      <c r="R170" s="10"/>
      <c r="S170" s="10"/>
      <c r="T170" s="10"/>
    </row>
    <row r="171" spans="1:20" s="5" customFormat="1" ht="18" customHeight="1">
      <c r="A171" s="4"/>
      <c r="B171" s="15">
        <v>6</v>
      </c>
      <c r="C171" s="9" t="s">
        <v>162</v>
      </c>
      <c r="D171" s="11">
        <v>45000</v>
      </c>
      <c r="E171" s="11">
        <v>45000</v>
      </c>
      <c r="F171" s="10">
        <v>1</v>
      </c>
      <c r="G171" s="10"/>
      <c r="H171" s="10"/>
      <c r="I171" s="11"/>
      <c r="J171" s="10"/>
      <c r="K171" s="11"/>
      <c r="L171" s="10"/>
      <c r="M171" s="10"/>
      <c r="N171" s="10"/>
      <c r="O171" s="10"/>
      <c r="P171" s="11"/>
      <c r="Q171" s="10"/>
      <c r="R171" s="10"/>
      <c r="S171" s="10"/>
      <c r="T171" s="10"/>
    </row>
    <row r="172" spans="1:20" s="5" customFormat="1" ht="21.75" customHeight="1">
      <c r="A172" s="16"/>
      <c r="B172" s="25" t="s">
        <v>22</v>
      </c>
      <c r="C172" s="26"/>
      <c r="D172" s="17">
        <f>SUM(D166:D171)</f>
        <v>5057500</v>
      </c>
      <c r="E172" s="17">
        <f aca="true" t="shared" si="23" ref="E172:S172">SUM(E166:E171)</f>
        <v>4490000</v>
      </c>
      <c r="F172" s="17">
        <f t="shared" si="23"/>
        <v>11</v>
      </c>
      <c r="G172" s="17">
        <f t="shared" si="23"/>
        <v>49000</v>
      </c>
      <c r="H172" s="17">
        <f t="shared" si="23"/>
        <v>13</v>
      </c>
      <c r="I172" s="17">
        <f t="shared" si="23"/>
        <v>18500</v>
      </c>
      <c r="J172" s="17">
        <f t="shared" si="23"/>
        <v>500000</v>
      </c>
      <c r="K172" s="17">
        <f t="shared" si="23"/>
        <v>4951385</v>
      </c>
      <c r="L172" s="17">
        <f t="shared" si="23"/>
        <v>894</v>
      </c>
      <c r="M172" s="17">
        <f t="shared" si="23"/>
        <v>2927537</v>
      </c>
      <c r="N172" s="17">
        <f t="shared" si="23"/>
        <v>2011172</v>
      </c>
      <c r="O172" s="17">
        <f t="shared" si="23"/>
        <v>0</v>
      </c>
      <c r="P172" s="17">
        <f t="shared" si="23"/>
        <v>11782</v>
      </c>
      <c r="Q172" s="17">
        <f t="shared" si="23"/>
        <v>0</v>
      </c>
      <c r="R172" s="17">
        <f t="shared" si="23"/>
        <v>0</v>
      </c>
      <c r="S172" s="17">
        <f t="shared" si="23"/>
        <v>0</v>
      </c>
      <c r="T172" s="4"/>
    </row>
    <row r="173" spans="1:20" s="8" customFormat="1" ht="24" customHeight="1">
      <c r="A173" s="7"/>
      <c r="B173" s="27" t="s">
        <v>44</v>
      </c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9"/>
    </row>
    <row r="174" spans="1:20" s="5" customFormat="1" ht="15">
      <c r="A174" s="4"/>
      <c r="B174" s="15">
        <v>1</v>
      </c>
      <c r="C174" s="9" t="s">
        <v>82</v>
      </c>
      <c r="D174" s="11">
        <v>1500000</v>
      </c>
      <c r="E174" s="11">
        <v>1500000</v>
      </c>
      <c r="F174" s="10">
        <v>1</v>
      </c>
      <c r="G174" s="11"/>
      <c r="H174" s="10"/>
      <c r="I174" s="11"/>
      <c r="J174" s="10"/>
      <c r="K174" s="11">
        <v>168016</v>
      </c>
      <c r="L174" s="10"/>
      <c r="M174" s="11">
        <v>163516</v>
      </c>
      <c r="N174" s="11">
        <v>4500</v>
      </c>
      <c r="O174" s="10"/>
      <c r="P174" s="11"/>
      <c r="Q174" s="11">
        <v>1000000</v>
      </c>
      <c r="R174" s="10">
        <v>1</v>
      </c>
      <c r="S174" s="10"/>
      <c r="T174" s="19" t="s">
        <v>131</v>
      </c>
    </row>
    <row r="175" spans="1:20" s="5" customFormat="1" ht="15" customHeight="1">
      <c r="A175" s="4"/>
      <c r="B175" s="15">
        <v>2</v>
      </c>
      <c r="C175" s="9" t="s">
        <v>54</v>
      </c>
      <c r="D175" s="11">
        <v>1258300</v>
      </c>
      <c r="E175" s="11">
        <v>1250800</v>
      </c>
      <c r="F175" s="10">
        <v>2</v>
      </c>
      <c r="G175" s="10"/>
      <c r="H175" s="10"/>
      <c r="I175" s="11">
        <v>7500</v>
      </c>
      <c r="J175" s="10"/>
      <c r="K175" s="11">
        <v>494375</v>
      </c>
      <c r="L175" s="10"/>
      <c r="M175" s="11">
        <v>492075</v>
      </c>
      <c r="N175" s="10"/>
      <c r="O175" s="10"/>
      <c r="P175" s="11">
        <v>2300</v>
      </c>
      <c r="Q175" s="10"/>
      <c r="R175" s="10"/>
      <c r="S175" s="10"/>
      <c r="T175" s="10"/>
    </row>
    <row r="176" spans="1:20" s="5" customFormat="1" ht="15" customHeight="1">
      <c r="A176" s="4"/>
      <c r="B176" s="15">
        <v>3</v>
      </c>
      <c r="C176" s="9" t="s">
        <v>169</v>
      </c>
      <c r="D176" s="11">
        <v>511500</v>
      </c>
      <c r="E176" s="11">
        <v>500000</v>
      </c>
      <c r="F176" s="10">
        <v>1</v>
      </c>
      <c r="G176" s="11">
        <v>4000</v>
      </c>
      <c r="H176" s="10">
        <v>1</v>
      </c>
      <c r="I176" s="11">
        <v>7500</v>
      </c>
      <c r="J176" s="10"/>
      <c r="K176" s="11">
        <v>351987</v>
      </c>
      <c r="L176" s="10"/>
      <c r="M176" s="11">
        <v>308787</v>
      </c>
      <c r="N176" s="11">
        <v>43200</v>
      </c>
      <c r="O176" s="10"/>
      <c r="P176" s="11"/>
      <c r="Q176" s="10"/>
      <c r="R176" s="10"/>
      <c r="S176" s="10"/>
      <c r="T176" s="10"/>
    </row>
    <row r="177" spans="1:20" s="5" customFormat="1" ht="15" customHeight="1">
      <c r="A177" s="4"/>
      <c r="B177" s="15">
        <v>4</v>
      </c>
      <c r="C177" s="9" t="s">
        <v>170</v>
      </c>
      <c r="D177" s="11">
        <v>7500</v>
      </c>
      <c r="E177" s="10"/>
      <c r="F177" s="10"/>
      <c r="G177" s="10"/>
      <c r="H177" s="10"/>
      <c r="I177" s="11">
        <v>7500</v>
      </c>
      <c r="J177" s="10"/>
      <c r="K177" s="11">
        <v>7500</v>
      </c>
      <c r="L177" s="10"/>
      <c r="M177" s="11">
        <v>7500</v>
      </c>
      <c r="N177" s="10"/>
      <c r="O177" s="10"/>
      <c r="P177" s="11"/>
      <c r="Q177" s="10"/>
      <c r="R177" s="10"/>
      <c r="S177" s="10"/>
      <c r="T177" s="10"/>
    </row>
    <row r="178" spans="1:20" s="5" customFormat="1" ht="12.75">
      <c r="A178" s="16"/>
      <c r="B178" s="25" t="s">
        <v>22</v>
      </c>
      <c r="C178" s="26"/>
      <c r="D178" s="17">
        <f>SUM(D174:D177)</f>
        <v>3277300</v>
      </c>
      <c r="E178" s="17">
        <f>SUM(E174:E177)</f>
        <v>3250800</v>
      </c>
      <c r="F178" s="17">
        <f aca="true" t="shared" si="24" ref="F178:S178">SUM(F174:F177)</f>
        <v>4</v>
      </c>
      <c r="G178" s="17">
        <f t="shared" si="24"/>
        <v>4000</v>
      </c>
      <c r="H178" s="17">
        <f t="shared" si="24"/>
        <v>1</v>
      </c>
      <c r="I178" s="17">
        <f t="shared" si="24"/>
        <v>22500</v>
      </c>
      <c r="J178" s="17">
        <f t="shared" si="24"/>
        <v>0</v>
      </c>
      <c r="K178" s="17">
        <f t="shared" si="24"/>
        <v>1021878</v>
      </c>
      <c r="L178" s="17">
        <f t="shared" si="24"/>
        <v>0</v>
      </c>
      <c r="M178" s="17">
        <f t="shared" si="24"/>
        <v>971878</v>
      </c>
      <c r="N178" s="17">
        <f t="shared" si="24"/>
        <v>47700</v>
      </c>
      <c r="O178" s="17">
        <f t="shared" si="24"/>
        <v>0</v>
      </c>
      <c r="P178" s="17">
        <f t="shared" si="24"/>
        <v>2300</v>
      </c>
      <c r="Q178" s="17">
        <f t="shared" si="24"/>
        <v>1000000</v>
      </c>
      <c r="R178" s="17">
        <f t="shared" si="24"/>
        <v>1</v>
      </c>
      <c r="S178" s="17">
        <f t="shared" si="24"/>
        <v>0</v>
      </c>
      <c r="T178" s="4"/>
    </row>
    <row r="179" spans="2:20" s="14" customFormat="1" ht="9.75" customHeight="1">
      <c r="B179" s="31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3"/>
    </row>
    <row r="180" spans="1:20" s="23" customFormat="1" ht="33" customHeight="1">
      <c r="A180" s="13"/>
      <c r="B180" s="30" t="s">
        <v>29</v>
      </c>
      <c r="C180" s="30"/>
      <c r="D180" s="21">
        <f aca="true" t="shared" si="25" ref="D180:S180">SUM(D178+D172+D164+D158+D151+D143+D136+D130+D124+D117+D110+D104+D97+D90+D83+D77+D70+D63+D56+D50+D43+D37+D30+D23+D18)</f>
        <v>64699770</v>
      </c>
      <c r="E180" s="21">
        <f t="shared" si="25"/>
        <v>58502640</v>
      </c>
      <c r="F180" s="21">
        <f t="shared" si="25"/>
        <v>196</v>
      </c>
      <c r="G180" s="21">
        <f t="shared" si="25"/>
        <v>2201910</v>
      </c>
      <c r="H180" s="21">
        <f t="shared" si="25"/>
        <v>646</v>
      </c>
      <c r="I180" s="21">
        <f t="shared" si="25"/>
        <v>311220</v>
      </c>
      <c r="J180" s="21">
        <f t="shared" si="25"/>
        <v>3684000</v>
      </c>
      <c r="K180" s="21">
        <f t="shared" si="25"/>
        <v>38652319</v>
      </c>
      <c r="L180" s="21">
        <f t="shared" si="25"/>
        <v>114778</v>
      </c>
      <c r="M180" s="21">
        <f t="shared" si="25"/>
        <v>21447120</v>
      </c>
      <c r="N180" s="21">
        <f t="shared" si="25"/>
        <v>7488877</v>
      </c>
      <c r="O180" s="21">
        <f t="shared" si="25"/>
        <v>1022229</v>
      </c>
      <c r="P180" s="21">
        <f t="shared" si="25"/>
        <v>8579315</v>
      </c>
      <c r="Q180" s="21">
        <f t="shared" si="25"/>
        <v>8286600</v>
      </c>
      <c r="R180" s="21">
        <f t="shared" si="25"/>
        <v>35</v>
      </c>
      <c r="S180" s="21">
        <f t="shared" si="25"/>
        <v>32</v>
      </c>
      <c r="T180" s="22"/>
    </row>
    <row r="181" spans="2:20" s="18" customFormat="1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5:10" s="18" customFormat="1" ht="12.75">
      <c r="E182" s="18" t="s">
        <v>30</v>
      </c>
      <c r="J182" s="18" t="s">
        <v>31</v>
      </c>
    </row>
    <row r="183" s="18" customFormat="1" ht="12.75"/>
    <row r="184" spans="2:20" ht="12.75"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</row>
    <row r="185" ht="12" customHeight="1"/>
  </sheetData>
  <mergeCells count="81">
    <mergeCell ref="R6:R10"/>
    <mergeCell ref="B125:T125"/>
    <mergeCell ref="B130:C130"/>
    <mergeCell ref="B124:C124"/>
    <mergeCell ref="Q5:Q10"/>
    <mergeCell ref="L5:P5"/>
    <mergeCell ref="E5:J5"/>
    <mergeCell ref="K5:K10"/>
    <mergeCell ref="M6:O9"/>
    <mergeCell ref="L6:L10"/>
    <mergeCell ref="O3:T3"/>
    <mergeCell ref="B110:C110"/>
    <mergeCell ref="B98:T98"/>
    <mergeCell ref="B12:T12"/>
    <mergeCell ref="B18:C18"/>
    <mergeCell ref="B104:C104"/>
    <mergeCell ref="S6:S10"/>
    <mergeCell ref="T6:T10"/>
    <mergeCell ref="P6:P10"/>
    <mergeCell ref="F7:F10"/>
    <mergeCell ref="B165:T165"/>
    <mergeCell ref="B144:T144"/>
    <mergeCell ref="B30:C30"/>
    <mergeCell ref="B19:T19"/>
    <mergeCell ref="B23:C23"/>
    <mergeCell ref="B136:C136"/>
    <mergeCell ref="B118:T118"/>
    <mergeCell ref="B105:T105"/>
    <mergeCell ref="B164:C164"/>
    <mergeCell ref="B77:C77"/>
    <mergeCell ref="I6:I10"/>
    <mergeCell ref="E6:F6"/>
    <mergeCell ref="G6:H6"/>
    <mergeCell ref="J6:J10"/>
    <mergeCell ref="R5:T5"/>
    <mergeCell ref="E7:E10"/>
    <mergeCell ref="A1:T1"/>
    <mergeCell ref="A2:T2"/>
    <mergeCell ref="A4:A10"/>
    <mergeCell ref="C4:C10"/>
    <mergeCell ref="D4:J4"/>
    <mergeCell ref="K4:P4"/>
    <mergeCell ref="Q4:T4"/>
    <mergeCell ref="B4:B10"/>
    <mergeCell ref="D5:D10"/>
    <mergeCell ref="G7:G10"/>
    <mergeCell ref="H7:H10"/>
    <mergeCell ref="B64:T64"/>
    <mergeCell ref="B63:C63"/>
    <mergeCell ref="B31:T31"/>
    <mergeCell ref="B37:C37"/>
    <mergeCell ref="B38:T38"/>
    <mergeCell ref="B24:T24"/>
    <mergeCell ref="B44:T44"/>
    <mergeCell ref="B180:C180"/>
    <mergeCell ref="B179:T179"/>
    <mergeCell ref="B178:C178"/>
    <mergeCell ref="B137:T137"/>
    <mergeCell ref="B143:C143"/>
    <mergeCell ref="B173:T173"/>
    <mergeCell ref="B172:C172"/>
    <mergeCell ref="B158:C158"/>
    <mergeCell ref="B159:T159"/>
    <mergeCell ref="B152:T152"/>
    <mergeCell ref="B84:T84"/>
    <mergeCell ref="B90:C90"/>
    <mergeCell ref="B56:C56"/>
    <mergeCell ref="B70:C70"/>
    <mergeCell ref="B78:T78"/>
    <mergeCell ref="B83:C83"/>
    <mergeCell ref="B111:T111"/>
    <mergeCell ref="B117:C117"/>
    <mergeCell ref="B151:C151"/>
    <mergeCell ref="B91:T91"/>
    <mergeCell ref="B97:C97"/>
    <mergeCell ref="B131:T131"/>
    <mergeCell ref="B50:C50"/>
    <mergeCell ref="B71:T71"/>
    <mergeCell ref="B57:T57"/>
    <mergeCell ref="B43:C43"/>
    <mergeCell ref="B51:T51"/>
  </mergeCells>
  <printOptions/>
  <pageMargins left="0.17" right="0.17" top="0.17" bottom="0.24" header="0.16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Избирательная комиссия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nefidov</dc:creator>
  <cp:keywords/>
  <dc:description/>
  <cp:lastModifiedBy>.</cp:lastModifiedBy>
  <cp:lastPrinted>2011-11-17T04:12:09Z</cp:lastPrinted>
  <dcterms:created xsi:type="dcterms:W3CDTF">2010-01-14T09:07:45Z</dcterms:created>
  <dcterms:modified xsi:type="dcterms:W3CDTF">2011-11-02T10:03:07Z</dcterms:modified>
  <cp:category/>
  <cp:version/>
  <cp:contentType/>
  <cp:contentStatus/>
</cp:coreProperties>
</file>